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Convenio" sheetId="1" state="hidden" r:id="rId1"/>
    <sheet name="Cuantitativas" sheetId="2" r:id="rId2"/>
    <sheet name="Cualitativa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<sst xmlns="http://schemas.openxmlformats.org/spreadsheetml/2006/main" count="176" uniqueCount="105">
  <si>
    <t>Clave de Registro ante la SHCP</t>
  </si>
  <si>
    <t>Deudor u Obligado</t>
  </si>
  <si>
    <t>Unidad de Contrato</t>
  </si>
  <si>
    <t>Observaciones</t>
  </si>
  <si>
    <t>Pesos</t>
  </si>
  <si>
    <t>Entidad Federativa:</t>
  </si>
  <si>
    <t>Puebla</t>
  </si>
  <si>
    <t>Organismo:</t>
  </si>
  <si>
    <t>Nivel de Endeudamiento</t>
  </si>
  <si>
    <t xml:space="preserve">Sistema Operador de los Servicios de Agua Potable y Alcantarillado del Municipio de Puebla </t>
  </si>
  <si>
    <t>Convenio que se celebra derivado del Art. 47 de la LDF para establecer obligaciones específicas de responsabilidad hacendaria.</t>
  </si>
  <si>
    <t>El Organismo seguirá disponiendo de un 30% de la contraprestación mensual que recibe de la conseción para realizar el pago de las amortizaciones e intereses del Crédito con BANOBRAS.</t>
  </si>
  <si>
    <t>Acciones para Deuda y Servicio de la Deuda por parte del Organismo</t>
  </si>
  <si>
    <t>Impacto que se espera</t>
  </si>
  <si>
    <t>Al establecer una proyecciÓn estimada por $173,995,350 para el pago del Servicio de la Deuda, se garantiza su contínuo cumplimiento y evitaría el pago de recargos.</t>
  </si>
  <si>
    <t>De ser posible, se puede incluir una tabla de los futuros pagos a capital como anexo en el convenio.</t>
  </si>
  <si>
    <t>Medidas a implementar en el Gasto corriente (Plan de Auteridad)</t>
  </si>
  <si>
    <t>1- No incrementar los sueldos por encimade la inflación y previa autorización de la Secretaría de Planeación y Finanzas, así como del Consejo Directivo del Organimso</t>
  </si>
  <si>
    <t>2- No realizar modificaciones a la Estructura Orgánica</t>
  </si>
  <si>
    <t>Monto destinado actualmente</t>
  </si>
  <si>
    <t>Monto que se espera destinar una vez aplicado el Convenio</t>
  </si>
  <si>
    <t>3- No ejercer gasto alguno por concepto de telefonía celular</t>
  </si>
  <si>
    <t>4- No ejercer gasto en las partidas de asesoría y consultoría</t>
  </si>
  <si>
    <t>5- No ejercer gasto de representación, ni ceremoniales, del orden cultural; así como de congresos, convenciones y exposiciones.</t>
  </si>
  <si>
    <t>6- No ejercer viáticos ni pasajes internacionales.</t>
  </si>
  <si>
    <t>7- Mantener el nivel de gasto por concepto de materiales y suministros, de tal manera que no se incrementen para el ejercicio 2020 más allá de la inflación.</t>
  </si>
  <si>
    <t>8- No realizar la adquisición de vehículos en el Ejercicio 2020 y para ejercicios posteriores, contar con la previa autorización de la Secretaría de Planeación y Finanzas, y del Consejo Directivo del Organismo.</t>
  </si>
  <si>
    <t>Recomendación SHCP</t>
  </si>
  <si>
    <r>
      <t xml:space="preserve">Se debe de integrar la información financiera con la que se pueda visualizar la aplicación de las medidas del </t>
    </r>
    <r>
      <rPr>
        <b/>
        <sz val="11"/>
        <color indexed="8"/>
        <rFont val="Calibri"/>
        <family val="2"/>
      </rPr>
      <t>Plan de Austeridad</t>
    </r>
  </si>
  <si>
    <t>Medidas a implementar en los Ingresos del Organismo</t>
  </si>
  <si>
    <t>Objetivo cumplido</t>
  </si>
  <si>
    <t>1- El Organismo se obliga a robustecer el programa de control de descargas a usuarios contaminantes, a efectos de generar  en el periodo de 2020-2024 ingresos mensuales por $2,000,000.00</t>
  </si>
  <si>
    <t>2- El Organismo en coordinación con la empresa Concesionaria Integrales, se obliga a implementar a partir del 1° de enero de 2020 descuentos para que los usuarios morosos regularicen sus adeudos, incrementar la recaudación y el número de usuarios al corrente en sus pagos.</t>
  </si>
  <si>
    <t xml:space="preserve">El Organismo notificará periódicamente a la Secretaría de los resultados obtenidos </t>
  </si>
  <si>
    <t>Seguimiento</t>
  </si>
  <si>
    <t xml:space="preserve">Los avances de este programa, deberán ser presentados mensualmente ante el Consejo </t>
  </si>
  <si>
    <t xml:space="preserve">Saldo al cierre del trimestre </t>
  </si>
  <si>
    <t>Amortizaciones en el trimestre</t>
  </si>
  <si>
    <t>Intereses</t>
  </si>
  <si>
    <t>Comisiones</t>
  </si>
  <si>
    <t>Otros Gastos</t>
  </si>
  <si>
    <t>Fuente de ingreso del objetivo</t>
  </si>
  <si>
    <t>Objetivo</t>
  </si>
  <si>
    <t>Descripcion de las medidas implementadas</t>
  </si>
  <si>
    <t xml:space="preserve">Acciones implementadas por la Entidad Federativa </t>
  </si>
  <si>
    <t>Elevado</t>
  </si>
  <si>
    <t>Acreedor</t>
  </si>
  <si>
    <t>Fuente de ingreso del gasto</t>
  </si>
  <si>
    <t>Agregar las medidas relacionadas el convenio</t>
  </si>
  <si>
    <t>Derechos</t>
  </si>
  <si>
    <t>Avance</t>
  </si>
  <si>
    <t>Agregar las medidas relacionadas con el convenio</t>
  </si>
  <si>
    <t>Ejemplo: Se realizó la reestructura de la obligacion contratada con el banco ……..</t>
  </si>
  <si>
    <r>
      <t xml:space="preserve">Medidas a implementar en el </t>
    </r>
    <r>
      <rPr>
        <b/>
        <u val="single"/>
        <sz val="24"/>
        <color indexed="9"/>
        <rFont val="Montserrat"/>
        <family val="0"/>
      </rPr>
      <t>Gasto corriente</t>
    </r>
  </si>
  <si>
    <r>
      <t xml:space="preserve">Medidas a implementar en </t>
    </r>
    <r>
      <rPr>
        <b/>
        <u val="single"/>
        <sz val="24"/>
        <color indexed="9"/>
        <rFont val="Montserrat"/>
        <family val="0"/>
      </rPr>
      <t>Ingresos</t>
    </r>
  </si>
  <si>
    <r>
      <t xml:space="preserve">Medidas a implementar en </t>
    </r>
    <r>
      <rPr>
        <b/>
        <u val="single"/>
        <sz val="24"/>
        <color indexed="9"/>
        <rFont val="Montserrat"/>
        <family val="0"/>
      </rPr>
      <t>Deuda Pública</t>
    </r>
  </si>
  <si>
    <t>Se debe de integrar la información financiera con la que se pueda visualizar la aplicación de las medidas</t>
  </si>
  <si>
    <t>Monto que se aplicó derivado del Convenio</t>
  </si>
  <si>
    <t>Observación</t>
  </si>
  <si>
    <t>Monto Contratado</t>
  </si>
  <si>
    <t xml:space="preserve">Cifras en pesos </t>
  </si>
  <si>
    <t>Periodo de seguimiento de avances:</t>
  </si>
  <si>
    <t>Acciones implementadas por el Ente público distinto</t>
  </si>
  <si>
    <t>Nivel de Endeudamiento:</t>
  </si>
  <si>
    <t xml:space="preserve"> </t>
  </si>
  <si>
    <t>NO EXISTEN COMISIONES NI OTROS GASTOS</t>
  </si>
  <si>
    <t>N/A</t>
  </si>
  <si>
    <t>NO INCREMENTAR LOS SUELDOS POR ENCIMA DE LA INFLACION</t>
  </si>
  <si>
    <t>NO EJERCER GASTOS DE REPRESENTACION</t>
  </si>
  <si>
    <t>NO EJERCER VIATICOS NI PASAJES INTERNACIONALES</t>
  </si>
  <si>
    <t>IMPLEMENTACION DEL PROGRAMA MAYOR RECAUDACION</t>
  </si>
  <si>
    <t>No se han realizado gastos por estos conceptos</t>
  </si>
  <si>
    <t>Ingresos Propios</t>
  </si>
  <si>
    <t>Entrega de estados de cuenta,  descuentos en recargos y gastos de ejecucion.</t>
  </si>
  <si>
    <t>No se ha realizado ningun tipo de reestrucuracion</t>
  </si>
  <si>
    <t>BAJA CALIFORNIA</t>
  </si>
  <si>
    <t>BANOBRAS</t>
  </si>
  <si>
    <t>P02-0613063</t>
  </si>
  <si>
    <t>P02-1115132</t>
  </si>
  <si>
    <t>IL02-0718007_CC</t>
  </si>
  <si>
    <t>COMISIÓN ESTATAL DE SERVICIOS PÚBLICOS DE ENSENADA</t>
  </si>
  <si>
    <t>DISMINUIR EL GASTO EN EL SERVICIO DE TELEFONÍA CELULAR, SALVO PARA EL MANTENIMIENTO DEL SERVICIO</t>
  </si>
  <si>
    <t>DISMINUIR EL GASTO EN LAS PARTIDAS DE ASESORIA Y CONSULTORIA</t>
  </si>
  <si>
    <t>DISMINUIR EL GASTO POR   MATERIALES Y SUMINISTROS EXCEPTUANDO LOS QUE SE DIRIJAN AL MANTENIMIENTO DEL SERVICIO</t>
  </si>
  <si>
    <t>Disminución del gasto por compra de materiales, servicios y suministros</t>
  </si>
  <si>
    <t>Realizar y seguir los procesos y procedimientos establecidos por la Ley Estatal de Adquisiciones y Servicios, a fin de obtener a los mejores proveedores para surtir materiales a la Entidad.</t>
  </si>
  <si>
    <t>FUSIONAR  UNIDADES EN OTRAS A FIN DE DISMINUIR LA ESTRUCTURA ORGÁNICA</t>
  </si>
  <si>
    <t>Contención del gasto en nómina</t>
  </si>
  <si>
    <t>Mantener el nivel salarial del personal que integra la nómina, revisando solamente la participación del personal sindicalizado, más no el de confianza.</t>
  </si>
  <si>
    <t>Implementar distintas medidas de control que tiendan a la disminución de la utilización de combustibles, garantizando siempre la operatividad del servicio</t>
  </si>
  <si>
    <t>Contención del gasto en gasolina</t>
  </si>
  <si>
    <t>Primer Trimestre 2021</t>
  </si>
  <si>
    <t>Medidas a implementar en el ejercicio fiscal 2021</t>
  </si>
  <si>
    <t>No se han llevado a cabo dichos incrementos</t>
  </si>
  <si>
    <t>Se realizaron concentraciones de oficinas y se redujeron los departamentos de las subdirecciones, concentrando el gasto y permitiendo ahorros</t>
  </si>
  <si>
    <t xml:space="preserve">  </t>
  </si>
  <si>
    <t>Se eliminaron los gastos por este concepto</t>
  </si>
  <si>
    <t xml:space="preserve">   </t>
  </si>
  <si>
    <t>Los gastos por asesorias son menores especto al ejercicio anterior</t>
  </si>
  <si>
    <t>No estan presupuestados gastos para viaticos ni pasajes internacionales</t>
  </si>
  <si>
    <t xml:space="preserve">    </t>
  </si>
  <si>
    <t>Los gastos realizados corresponden a materiales necesarios por programa de reparaciones y rehabilitaciones hidraulicas</t>
  </si>
  <si>
    <t>NO REALIZAR ADQUISICION DE VEHICULOS EN EL EJERCICIO 2021, EXCEPTO AQUELLOS QUE SEAN PARA LA MEJORA DEL SERVICIO</t>
  </si>
  <si>
    <t>Disminuir el gasto en conceptos de asesorias y consultorias</t>
  </si>
  <si>
    <t>Buscar servicios integrales en materia de asesorias y consultorias para producir ahorros para el organismo en este concepto de gasto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</si>
</sst>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name val="Montserrat"/>
      <family val="0"/>
    </font>
    <font>
      <sz val="16"/>
      <name val="Montserrat"/>
      <family val="0"/>
    </font>
    <font>
      <b/>
      <u val="single"/>
      <sz val="24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52"/>
      <name val="Arial Narrow"/>
      <family val="2"/>
    </font>
    <font>
      <b/>
      <sz val="11"/>
      <color indexed="54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Soberana Sans"/>
      <family val="3"/>
    </font>
    <font>
      <sz val="11"/>
      <color indexed="8"/>
      <name val="Montserrat"/>
      <family val="0"/>
    </font>
    <font>
      <sz val="18"/>
      <color indexed="8"/>
      <name val="Montserrat"/>
      <family val="0"/>
    </font>
    <font>
      <sz val="16"/>
      <color indexed="8"/>
      <name val="Montserrat"/>
      <family val="0"/>
    </font>
    <font>
      <b/>
      <sz val="16"/>
      <color indexed="9"/>
      <name val="Montserrat"/>
      <family val="0"/>
    </font>
    <font>
      <sz val="20"/>
      <color indexed="8"/>
      <name val="Montserrat"/>
      <family val="0"/>
    </font>
    <font>
      <b/>
      <sz val="26"/>
      <color indexed="8"/>
      <name val="Montserrat"/>
      <family val="0"/>
    </font>
    <font>
      <b/>
      <sz val="36"/>
      <color indexed="8"/>
      <name val="Montserrat"/>
      <family val="0"/>
    </font>
    <font>
      <b/>
      <sz val="20"/>
      <color indexed="8"/>
      <name val="Montserrat"/>
      <family val="0"/>
    </font>
    <font>
      <b/>
      <sz val="24"/>
      <color indexed="8"/>
      <name val="Montserrat"/>
      <family val="0"/>
    </font>
    <font>
      <sz val="24"/>
      <color indexed="8"/>
      <name val="Montserrat"/>
      <family val="0"/>
    </font>
    <font>
      <b/>
      <sz val="24"/>
      <color indexed="9"/>
      <name val="Montserrat"/>
      <family val="0"/>
    </font>
    <font>
      <sz val="26"/>
      <color indexed="8"/>
      <name val="Montserrat"/>
      <family val="0"/>
    </font>
    <font>
      <b/>
      <sz val="16"/>
      <color indexed="8"/>
      <name val="Montserrat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libri Light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Soberana Sans"/>
      <family val="3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18"/>
      <color theme="1"/>
      <name val="Montserrat"/>
      <family val="0"/>
    </font>
    <font>
      <sz val="16"/>
      <color theme="1"/>
      <name val="Montserrat"/>
      <family val="0"/>
    </font>
    <font>
      <b/>
      <sz val="16"/>
      <color theme="0"/>
      <name val="Montserrat"/>
      <family val="0"/>
    </font>
    <font>
      <sz val="20"/>
      <color theme="1"/>
      <name val="Montserrat"/>
      <family val="0"/>
    </font>
    <font>
      <b/>
      <sz val="26"/>
      <color theme="1"/>
      <name val="Montserrat"/>
      <family val="0"/>
    </font>
    <font>
      <b/>
      <sz val="36"/>
      <color theme="1"/>
      <name val="Montserrat"/>
      <family val="0"/>
    </font>
    <font>
      <b/>
      <sz val="20"/>
      <color theme="1"/>
      <name val="Montserrat"/>
      <family val="0"/>
    </font>
    <font>
      <b/>
      <sz val="24"/>
      <color theme="1"/>
      <name val="Montserrat"/>
      <family val="0"/>
    </font>
    <font>
      <sz val="24"/>
      <color theme="1"/>
      <name val="Montserrat"/>
      <family val="0"/>
    </font>
    <font>
      <b/>
      <sz val="16"/>
      <color theme="1"/>
      <name val="Montserrat"/>
      <family val="0"/>
    </font>
    <font>
      <b/>
      <sz val="24"/>
      <color theme="0"/>
      <name val="Montserrat"/>
      <family val="0"/>
    </font>
    <font>
      <sz val="26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D244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3" borderId="0" xfId="0" applyFill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0" fillId="13" borderId="0" xfId="0" applyFill="1" applyBorder="1" applyAlignment="1">
      <alignment horizontal="left" vertical="center" wrapText="1"/>
    </xf>
    <xf numFmtId="43" fontId="0" fillId="0" borderId="0" xfId="47" applyFont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0" fontId="0" fillId="0" borderId="0" xfId="0" applyFill="1" applyAlignment="1">
      <alignment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3" fontId="4" fillId="0" borderId="16" xfId="47" applyNumberFormat="1" applyFont="1" applyFill="1" applyBorder="1" applyAlignment="1" applyProtection="1">
      <alignment vertical="center" wrapText="1"/>
      <protection locked="0"/>
    </xf>
    <xf numFmtId="3" fontId="4" fillId="0" borderId="17" xfId="47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58" fillId="0" borderId="21" xfId="0" applyFont="1" applyBorder="1" applyAlignment="1" applyProtection="1">
      <alignment vertical="center" wrapText="1"/>
      <protection locked="0"/>
    </xf>
    <xf numFmtId="0" fontId="59" fillId="34" borderId="22" xfId="0" applyFont="1" applyFill="1" applyBorder="1" applyAlignment="1" applyProtection="1">
      <alignment horizontal="center" vertical="center" wrapText="1"/>
      <protection locked="0"/>
    </xf>
    <xf numFmtId="3" fontId="58" fillId="0" borderId="16" xfId="47" applyNumberFormat="1" applyFont="1" applyBorder="1" applyAlignment="1" applyProtection="1">
      <alignment vertical="center" wrapText="1"/>
      <protection locked="0"/>
    </xf>
    <xf numFmtId="43" fontId="58" fillId="0" borderId="16" xfId="47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43" fontId="58" fillId="0" borderId="16" xfId="47" applyFont="1" applyBorder="1" applyAlignment="1" applyProtection="1">
      <alignment horizontal="left" vertical="center" wrapText="1"/>
      <protection locked="0"/>
    </xf>
    <xf numFmtId="0" fontId="58" fillId="0" borderId="23" xfId="0" applyFont="1" applyBorder="1" applyAlignment="1" applyProtection="1">
      <alignment horizontal="left" vertical="center" wrapText="1"/>
      <protection locked="0"/>
    </xf>
    <xf numFmtId="0" fontId="58" fillId="0" borderId="24" xfId="0" applyFont="1" applyBorder="1" applyAlignment="1" applyProtection="1">
      <alignment horizontal="left" vertical="center" wrapText="1"/>
      <protection locked="0"/>
    </xf>
    <xf numFmtId="0" fontId="58" fillId="0" borderId="25" xfId="0" applyFont="1" applyBorder="1" applyAlignment="1" applyProtection="1">
      <alignment horizontal="left" vertical="center" wrapText="1"/>
      <protection locked="0"/>
    </xf>
    <xf numFmtId="3" fontId="58" fillId="0" borderId="17" xfId="0" applyNumberFormat="1" applyFont="1" applyBorder="1" applyAlignment="1" applyProtection="1">
      <alignment vertical="center" wrapText="1"/>
      <protection locked="0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horizontal="left"/>
      <protection locked="0"/>
    </xf>
    <xf numFmtId="3" fontId="58" fillId="0" borderId="16" xfId="0" applyNumberFormat="1" applyFont="1" applyBorder="1" applyAlignment="1" applyProtection="1">
      <alignment vertical="center" wrapText="1"/>
      <protection locked="0"/>
    </xf>
    <xf numFmtId="0" fontId="58" fillId="0" borderId="16" xfId="0" applyFont="1" applyBorder="1" applyAlignment="1" applyProtection="1">
      <alignment vertical="center" wrapText="1"/>
      <protection locked="0"/>
    </xf>
    <xf numFmtId="0" fontId="58" fillId="0" borderId="17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1" fillId="0" borderId="26" xfId="0" applyFont="1" applyBorder="1" applyAlignment="1" applyProtection="1">
      <alignment vertical="center" wrapText="1"/>
      <protection locked="0"/>
    </xf>
    <xf numFmtId="0" fontId="61" fillId="0" borderId="27" xfId="0" applyFont="1" applyBorder="1" applyAlignment="1" applyProtection="1">
      <alignment vertical="center" wrapText="1"/>
      <protection locked="0"/>
    </xf>
    <xf numFmtId="0" fontId="59" fillId="34" borderId="2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vertical="center" wrapText="1"/>
      <protection/>
    </xf>
    <xf numFmtId="0" fontId="58" fillId="0" borderId="21" xfId="0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horizontal="right" vertical="center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63" fillId="0" borderId="15" xfId="0" applyFont="1" applyBorder="1" applyAlignment="1" applyProtection="1">
      <alignment vertical="center" wrapText="1"/>
      <protection locked="0"/>
    </xf>
    <xf numFmtId="0" fontId="63" fillId="0" borderId="26" xfId="0" applyFont="1" applyBorder="1" applyAlignment="1" applyProtection="1">
      <alignment vertical="center" wrapText="1"/>
      <protection locked="0"/>
    </xf>
    <xf numFmtId="0" fontId="63" fillId="0" borderId="27" xfId="0" applyFont="1" applyBorder="1" applyAlignment="1" applyProtection="1">
      <alignment vertical="center" wrapText="1"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wrapText="1"/>
      <protection locked="0"/>
    </xf>
    <xf numFmtId="0" fontId="58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8" fillId="0" borderId="23" xfId="0" applyFont="1" applyBorder="1" applyAlignment="1" applyProtection="1">
      <alignment horizontal="left" vertical="center" wrapText="1"/>
      <protection locked="0"/>
    </xf>
    <xf numFmtId="0" fontId="58" fillId="0" borderId="24" xfId="0" applyFont="1" applyBorder="1" applyAlignment="1" applyProtection="1">
      <alignment horizontal="left" vertical="center" wrapText="1"/>
      <protection locked="0"/>
    </xf>
    <xf numFmtId="0" fontId="58" fillId="0" borderId="25" xfId="0" applyFont="1" applyBorder="1" applyAlignment="1" applyProtection="1">
      <alignment horizontal="left" vertical="center" wrapText="1"/>
      <protection locked="0"/>
    </xf>
    <xf numFmtId="0" fontId="58" fillId="0" borderId="29" xfId="0" applyFont="1" applyBorder="1" applyAlignment="1" applyProtection="1">
      <alignment horizontal="left" vertical="center" wrapText="1"/>
      <protection locked="0"/>
    </xf>
    <xf numFmtId="0" fontId="58" fillId="0" borderId="30" xfId="0" applyFont="1" applyBorder="1" applyAlignment="1" applyProtection="1">
      <alignment horizontal="left" vertical="center" wrapText="1"/>
      <protection locked="0"/>
    </xf>
    <xf numFmtId="0" fontId="58" fillId="0" borderId="31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7" fillId="34" borderId="32" xfId="0" applyFont="1" applyFill="1" applyBorder="1" applyAlignment="1" applyProtection="1">
      <alignment horizontal="center" vertical="center" wrapText="1"/>
      <protection locked="0"/>
    </xf>
    <xf numFmtId="0" fontId="67" fillId="34" borderId="33" xfId="0" applyFont="1" applyFill="1" applyBorder="1" applyAlignment="1" applyProtection="1">
      <alignment horizontal="center" vertical="center" wrapText="1"/>
      <protection locked="0"/>
    </xf>
    <xf numFmtId="0" fontId="67" fillId="34" borderId="34" xfId="0" applyFont="1" applyFill="1" applyBorder="1" applyAlignment="1" applyProtection="1">
      <alignment horizontal="center" vertical="center" wrapText="1"/>
      <protection locked="0"/>
    </xf>
    <xf numFmtId="0" fontId="68" fillId="6" borderId="12" xfId="0" applyFont="1" applyFill="1" applyBorder="1" applyAlignment="1" applyProtection="1">
      <alignment horizontal="left" vertical="center" wrapText="1"/>
      <protection locked="0"/>
    </xf>
    <xf numFmtId="0" fontId="68" fillId="6" borderId="14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 applyProtection="1">
      <alignment horizontal="left" vertical="center" wrapText="1"/>
      <protection locked="0"/>
    </xf>
    <xf numFmtId="0" fontId="68" fillId="0" borderId="13" xfId="0" applyFont="1" applyBorder="1" applyAlignment="1" applyProtection="1">
      <alignment horizontal="left" vertical="center" wrapText="1"/>
      <protection locked="0"/>
    </xf>
    <xf numFmtId="0" fontId="68" fillId="0" borderId="11" xfId="0" applyFont="1" applyBorder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58" fillId="0" borderId="35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 wrapText="1"/>
      <protection locked="0"/>
    </xf>
    <xf numFmtId="0" fontId="67" fillId="34" borderId="36" xfId="0" applyFont="1" applyFill="1" applyBorder="1" applyAlignment="1" applyProtection="1">
      <alignment horizontal="center" vertical="center" wrapText="1"/>
      <protection locked="0"/>
    </xf>
    <xf numFmtId="0" fontId="67" fillId="34" borderId="37" xfId="0" applyFont="1" applyFill="1" applyBorder="1" applyAlignment="1" applyProtection="1">
      <alignment horizontal="center" vertical="center" wrapText="1"/>
      <protection locked="0"/>
    </xf>
    <xf numFmtId="0" fontId="67" fillId="34" borderId="38" xfId="0" applyFont="1" applyFill="1" applyBorder="1" applyAlignment="1" applyProtection="1">
      <alignment horizontal="center" vertical="center" wrapText="1"/>
      <protection locked="0"/>
    </xf>
    <xf numFmtId="0" fontId="67" fillId="34" borderId="39" xfId="0" applyFont="1" applyFill="1" applyBorder="1" applyAlignment="1" applyProtection="1">
      <alignment horizontal="center" vertical="center" wrapText="1"/>
      <protection locked="0"/>
    </xf>
    <xf numFmtId="0" fontId="67" fillId="34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</xdr:row>
      <xdr:rowOff>0</xdr:rowOff>
    </xdr:from>
    <xdr:to>
      <xdr:col>2</xdr:col>
      <xdr:colOff>457200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1430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6038850</xdr:colOff>
      <xdr:row>4</xdr:row>
      <xdr:rowOff>1019175</xdr:rowOff>
    </xdr:from>
    <xdr:to>
      <xdr:col>1</xdr:col>
      <xdr:colOff>6534150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33337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2324100</xdr:colOff>
      <xdr:row>1</xdr:row>
      <xdr:rowOff>590550</xdr:rowOff>
    </xdr:from>
    <xdr:to>
      <xdr:col>2</xdr:col>
      <xdr:colOff>2819400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715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22.28125" style="0" customWidth="1"/>
    <col min="8" max="8" width="45.28125" style="0" customWidth="1"/>
    <col min="9" max="9" width="27.140625" style="0" customWidth="1"/>
    <col min="10" max="10" width="37.140625" style="0" customWidth="1"/>
  </cols>
  <sheetData>
    <row r="2" spans="1:10" ht="1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</row>
    <row r="5" spans="2:3" ht="15">
      <c r="B5" t="s">
        <v>5</v>
      </c>
      <c r="C5" t="s">
        <v>6</v>
      </c>
    </row>
    <row r="6" spans="2:3" ht="15">
      <c r="B6" t="s">
        <v>7</v>
      </c>
      <c r="C6" t="s">
        <v>9</v>
      </c>
    </row>
    <row r="7" ht="15">
      <c r="B7" t="s">
        <v>8</v>
      </c>
    </row>
    <row r="10" spans="2:8" ht="15">
      <c r="B10" t="s">
        <v>12</v>
      </c>
      <c r="H10" t="s">
        <v>13</v>
      </c>
    </row>
    <row r="11" spans="1:8" ht="77.25" customHeight="1">
      <c r="A11">
        <v>1</v>
      </c>
      <c r="B11" t="s">
        <v>11</v>
      </c>
      <c r="H11" s="1" t="s">
        <v>14</v>
      </c>
    </row>
    <row r="12" ht="15">
      <c r="H12" s="2" t="s">
        <v>15</v>
      </c>
    </row>
    <row r="13" ht="15">
      <c r="H13" s="14"/>
    </row>
    <row r="14" ht="15">
      <c r="H14" s="14"/>
    </row>
    <row r="16" ht="15.75" thickBot="1"/>
    <row r="17" spans="2:11" ht="29.25" customHeight="1">
      <c r="B17" s="73" t="s">
        <v>16</v>
      </c>
      <c r="C17" s="74"/>
      <c r="D17" s="74"/>
      <c r="E17" s="74"/>
      <c r="F17" s="74"/>
      <c r="G17" s="74"/>
      <c r="H17" s="5" t="s">
        <v>19</v>
      </c>
      <c r="I17" s="9" t="s">
        <v>20</v>
      </c>
      <c r="J17" s="9" t="s">
        <v>27</v>
      </c>
      <c r="K17" s="12" t="s">
        <v>30</v>
      </c>
    </row>
    <row r="18" spans="2:11" ht="44.25" customHeight="1">
      <c r="B18" s="69" t="s">
        <v>17</v>
      </c>
      <c r="C18" s="70"/>
      <c r="D18" s="70"/>
      <c r="E18" s="70"/>
      <c r="F18" s="70"/>
      <c r="G18" s="70"/>
      <c r="H18" s="7">
        <v>3500000</v>
      </c>
      <c r="I18" s="7">
        <v>3000000</v>
      </c>
      <c r="J18" s="10" t="s">
        <v>28</v>
      </c>
      <c r="K18" s="3">
        <v>1</v>
      </c>
    </row>
    <row r="19" spans="2:11" ht="15">
      <c r="B19" s="69" t="s">
        <v>18</v>
      </c>
      <c r="C19" s="70"/>
      <c r="D19" s="70"/>
      <c r="E19" s="70"/>
      <c r="F19" s="70"/>
      <c r="G19" s="70"/>
      <c r="H19" s="7">
        <v>3500000</v>
      </c>
      <c r="I19" s="7">
        <v>3000000</v>
      </c>
      <c r="J19" s="6"/>
      <c r="K19" s="3">
        <v>0</v>
      </c>
    </row>
    <row r="20" spans="2:11" ht="15">
      <c r="B20" s="76" t="s">
        <v>21</v>
      </c>
      <c r="C20" s="77"/>
      <c r="D20" s="77"/>
      <c r="E20" s="77"/>
      <c r="F20" s="77"/>
      <c r="G20" s="77"/>
      <c r="H20" s="7">
        <v>3500000</v>
      </c>
      <c r="I20" s="7">
        <v>3000000</v>
      </c>
      <c r="J20" s="6"/>
      <c r="K20" s="3">
        <v>1</v>
      </c>
    </row>
    <row r="21" spans="2:11" ht="15">
      <c r="B21" s="76" t="s">
        <v>22</v>
      </c>
      <c r="C21" s="77"/>
      <c r="D21" s="77"/>
      <c r="E21" s="77"/>
      <c r="F21" s="77"/>
      <c r="G21" s="77"/>
      <c r="H21" s="7">
        <v>3500000</v>
      </c>
      <c r="I21" s="7">
        <v>3000000</v>
      </c>
      <c r="J21" s="6"/>
      <c r="K21" s="3">
        <v>0</v>
      </c>
    </row>
    <row r="22" spans="2:11" ht="27" customHeight="1">
      <c r="B22" s="69" t="s">
        <v>23</v>
      </c>
      <c r="C22" s="70"/>
      <c r="D22" s="70"/>
      <c r="E22" s="70"/>
      <c r="F22" s="70"/>
      <c r="G22" s="70"/>
      <c r="H22" s="7">
        <v>3500000</v>
      </c>
      <c r="I22" s="7">
        <v>3000000</v>
      </c>
      <c r="J22" s="6"/>
      <c r="K22" s="3">
        <v>0</v>
      </c>
    </row>
    <row r="23" spans="2:11" ht="15">
      <c r="B23" s="76" t="s">
        <v>24</v>
      </c>
      <c r="C23" s="77"/>
      <c r="D23" s="77"/>
      <c r="E23" s="77"/>
      <c r="F23" s="77"/>
      <c r="G23" s="77"/>
      <c r="H23" s="7">
        <v>3500000</v>
      </c>
      <c r="I23" s="7">
        <v>3000000</v>
      </c>
      <c r="J23" s="6"/>
      <c r="K23" s="3">
        <v>1</v>
      </c>
    </row>
    <row r="24" spans="2:11" ht="15">
      <c r="B24" s="69" t="s">
        <v>25</v>
      </c>
      <c r="C24" s="70"/>
      <c r="D24" s="70"/>
      <c r="E24" s="70"/>
      <c r="F24" s="70"/>
      <c r="G24" s="70"/>
      <c r="H24" s="7">
        <v>3500000</v>
      </c>
      <c r="I24" s="7">
        <v>3000000</v>
      </c>
      <c r="J24" s="6"/>
      <c r="K24" s="3">
        <v>0</v>
      </c>
    </row>
    <row r="25" spans="2:11" ht="15.75" thickBot="1">
      <c r="B25" s="71" t="s">
        <v>26</v>
      </c>
      <c r="C25" s="72"/>
      <c r="D25" s="72"/>
      <c r="E25" s="72"/>
      <c r="F25" s="72"/>
      <c r="G25" s="72"/>
      <c r="H25" s="8"/>
      <c r="I25" s="8"/>
      <c r="J25" s="8"/>
      <c r="K25" s="4">
        <v>0</v>
      </c>
    </row>
    <row r="27" ht="15.75" thickBot="1"/>
    <row r="28" spans="2:11" ht="45">
      <c r="B28" s="73" t="s">
        <v>29</v>
      </c>
      <c r="C28" s="74"/>
      <c r="D28" s="74"/>
      <c r="E28" s="74"/>
      <c r="F28" s="74"/>
      <c r="G28" s="74"/>
      <c r="H28" s="5" t="s">
        <v>19</v>
      </c>
      <c r="I28" s="9" t="s">
        <v>20</v>
      </c>
      <c r="J28" s="9" t="s">
        <v>34</v>
      </c>
      <c r="K28" s="12" t="s">
        <v>30</v>
      </c>
    </row>
    <row r="29" spans="2:11" ht="55.5" customHeight="1">
      <c r="B29" s="75" t="s">
        <v>31</v>
      </c>
      <c r="C29" s="75"/>
      <c r="D29" s="75"/>
      <c r="E29" s="75"/>
      <c r="F29" s="75"/>
      <c r="G29" s="75"/>
      <c r="H29" s="11">
        <v>1272518.66</v>
      </c>
      <c r="I29" s="11">
        <v>2000000</v>
      </c>
      <c r="J29" s="13" t="s">
        <v>35</v>
      </c>
      <c r="K29" s="3">
        <v>1</v>
      </c>
    </row>
    <row r="30" spans="2:11" ht="15">
      <c r="B30" t="s">
        <v>32</v>
      </c>
      <c r="J30" t="s">
        <v>33</v>
      </c>
      <c r="K30" s="3">
        <v>0</v>
      </c>
    </row>
    <row r="31" ht="15">
      <c r="K31" s="3">
        <v>1</v>
      </c>
    </row>
    <row r="32" ht="15">
      <c r="K32" s="3">
        <v>0</v>
      </c>
    </row>
    <row r="33" ht="15">
      <c r="K33" s="3">
        <v>0</v>
      </c>
    </row>
  </sheetData>
  <sheetProtection/>
  <mergeCells count="12">
    <mergeCell ref="B29:G29"/>
    <mergeCell ref="B20:G20"/>
    <mergeCell ref="B21:G21"/>
    <mergeCell ref="B22:G22"/>
    <mergeCell ref="B23:G23"/>
    <mergeCell ref="B24:G24"/>
    <mergeCell ref="A2:J2"/>
    <mergeCell ref="B18:G18"/>
    <mergeCell ref="B19:G19"/>
    <mergeCell ref="B25:G25"/>
    <mergeCell ref="B17:G17"/>
    <mergeCell ref="B28:G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showGridLines="0" tabSelected="1" zoomScale="50" zoomScaleNormal="50" zoomScalePageLayoutView="0" workbookViewId="0" topLeftCell="A1">
      <selection activeCell="A25" sqref="A25"/>
    </sheetView>
  </sheetViews>
  <sheetFormatPr defaultColWidth="11.421875" defaultRowHeight="15"/>
  <cols>
    <col min="1" max="1" width="42.00390625" style="20" bestFit="1" customWidth="1"/>
    <col min="2" max="2" width="104.140625" style="20" bestFit="1" customWidth="1"/>
    <col min="3" max="3" width="36.421875" style="20" customWidth="1"/>
    <col min="4" max="4" width="102.57421875" style="20" customWidth="1"/>
    <col min="5" max="11" width="50.7109375" style="20" customWidth="1"/>
    <col min="12" max="12" width="91.7109375" style="20" bestFit="1" customWidth="1"/>
    <col min="13" max="13" width="28.00390625" style="20" bestFit="1" customWidth="1"/>
    <col min="14" max="16384" width="11.421875" style="20" customWidth="1"/>
  </cols>
  <sheetData>
    <row r="1" spans="2:13" ht="76.5" customHeight="1">
      <c r="B1" s="95" t="s">
        <v>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1"/>
    </row>
    <row r="2" spans="1:13" ht="24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21"/>
      <c r="M2" s="21"/>
    </row>
    <row r="3" spans="2:13" s="25" customFormat="1" ht="48" customHeight="1">
      <c r="B3" s="51" t="s">
        <v>61</v>
      </c>
      <c r="C3" s="88" t="s">
        <v>91</v>
      </c>
      <c r="D3" s="89"/>
      <c r="E3" s="26"/>
      <c r="F3" s="26"/>
      <c r="G3" s="26"/>
      <c r="H3" s="26"/>
      <c r="I3" s="26"/>
      <c r="J3" s="26"/>
      <c r="K3" s="26"/>
      <c r="L3" s="26"/>
      <c r="M3" s="26"/>
    </row>
    <row r="4" spans="2:13" s="25" customFormat="1" ht="33.75">
      <c r="B4" s="52" t="s">
        <v>5</v>
      </c>
      <c r="C4" s="90" t="s">
        <v>75</v>
      </c>
      <c r="D4" s="91"/>
      <c r="E4" s="26"/>
      <c r="F4" s="26"/>
      <c r="G4" s="26"/>
      <c r="H4" s="26"/>
      <c r="I4" s="26"/>
      <c r="J4" s="26"/>
      <c r="K4" s="26"/>
      <c r="L4" s="26"/>
      <c r="M4" s="26"/>
    </row>
    <row r="5" spans="2:13" s="25" customFormat="1" ht="83.25" customHeight="1">
      <c r="B5" s="52" t="s">
        <v>7</v>
      </c>
      <c r="C5" s="90" t="s">
        <v>80</v>
      </c>
      <c r="D5" s="91"/>
      <c r="E5" s="26"/>
      <c r="F5" s="26"/>
      <c r="G5" s="26"/>
      <c r="H5" s="26"/>
      <c r="I5" s="26"/>
      <c r="J5" s="26"/>
      <c r="K5" s="26"/>
      <c r="L5" s="26"/>
      <c r="M5" s="26"/>
    </row>
    <row r="6" spans="2:13" s="25" customFormat="1" ht="34.5" thickBot="1">
      <c r="B6" s="53" t="s">
        <v>8</v>
      </c>
      <c r="C6" s="92" t="s">
        <v>45</v>
      </c>
      <c r="D6" s="93"/>
      <c r="E6" s="26"/>
      <c r="F6" s="26"/>
      <c r="G6" s="26"/>
      <c r="H6" s="26"/>
      <c r="I6" s="26"/>
      <c r="J6" s="26"/>
      <c r="K6" s="26"/>
      <c r="L6" s="26"/>
      <c r="M6" s="26"/>
    </row>
    <row r="7" spans="2:13" s="25" customFormat="1" ht="2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s="25" customFormat="1" ht="20.25">
      <c r="B8" s="26"/>
      <c r="C8" s="26"/>
      <c r="D8" s="26"/>
      <c r="E8" s="26"/>
      <c r="F8" s="26"/>
      <c r="G8" s="26"/>
      <c r="H8" s="27"/>
      <c r="I8" s="26"/>
      <c r="J8" s="26"/>
      <c r="K8" s="26"/>
      <c r="L8" s="26"/>
      <c r="M8" s="26"/>
    </row>
    <row r="9" spans="2:13" s="25" customFormat="1" ht="20.25">
      <c r="B9" s="94"/>
      <c r="C9" s="94"/>
      <c r="D9" s="94"/>
      <c r="E9" s="94"/>
      <c r="F9" s="94"/>
      <c r="G9" s="94"/>
      <c r="H9" s="94"/>
      <c r="I9" s="94"/>
      <c r="J9" s="94"/>
      <c r="K9" s="94"/>
      <c r="L9" s="26"/>
      <c r="M9" s="26"/>
    </row>
    <row r="10" spans="2:13" s="25" customFormat="1" ht="21" thickBo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6"/>
      <c r="M10" s="26"/>
    </row>
    <row r="11" spans="2:13" s="25" customFormat="1" ht="40.5">
      <c r="B11" s="17" t="s">
        <v>46</v>
      </c>
      <c r="C11" s="15" t="s">
        <v>0</v>
      </c>
      <c r="D11" s="15" t="s">
        <v>1</v>
      </c>
      <c r="E11" s="15" t="s">
        <v>59</v>
      </c>
      <c r="F11" s="15" t="s">
        <v>2</v>
      </c>
      <c r="G11" s="15" t="s">
        <v>36</v>
      </c>
      <c r="H11" s="15" t="s">
        <v>37</v>
      </c>
      <c r="I11" s="15" t="s">
        <v>38</v>
      </c>
      <c r="J11" s="15" t="s">
        <v>39</v>
      </c>
      <c r="K11" s="15" t="s">
        <v>40</v>
      </c>
      <c r="L11" s="16" t="s">
        <v>3</v>
      </c>
      <c r="M11" s="26"/>
    </row>
    <row r="12" spans="1:13" s="25" customFormat="1" ht="48.75" customHeight="1">
      <c r="A12" s="59" t="s">
        <v>64</v>
      </c>
      <c r="B12" s="29" t="s">
        <v>76</v>
      </c>
      <c r="C12" s="30" t="s">
        <v>77</v>
      </c>
      <c r="D12" s="30" t="s">
        <v>80</v>
      </c>
      <c r="E12" s="18">
        <v>36967000</v>
      </c>
      <c r="F12" s="30" t="s">
        <v>4</v>
      </c>
      <c r="G12" s="18">
        <v>42512397</v>
      </c>
      <c r="H12" s="18">
        <v>52132482</v>
      </c>
      <c r="I12" s="18">
        <v>942449</v>
      </c>
      <c r="J12" s="18">
        <v>76889</v>
      </c>
      <c r="K12" s="18" t="s">
        <v>66</v>
      </c>
      <c r="L12" s="31"/>
      <c r="M12" s="26"/>
    </row>
    <row r="13" spans="2:13" s="25" customFormat="1" ht="20.25">
      <c r="B13" s="29" t="s">
        <v>76</v>
      </c>
      <c r="C13" s="30" t="s">
        <v>78</v>
      </c>
      <c r="D13" s="30" t="s">
        <v>80</v>
      </c>
      <c r="E13" s="18">
        <v>112605755.39</v>
      </c>
      <c r="F13" s="30" t="s">
        <v>4</v>
      </c>
      <c r="G13" s="18">
        <v>82253099</v>
      </c>
      <c r="H13" s="18">
        <v>1394120.34</v>
      </c>
      <c r="I13" s="18">
        <v>1225026</v>
      </c>
      <c r="J13" s="18" t="s">
        <v>66</v>
      </c>
      <c r="K13" s="18" t="s">
        <v>66</v>
      </c>
      <c r="L13" s="31" t="s">
        <v>65</v>
      </c>
      <c r="M13" s="26"/>
    </row>
    <row r="14" spans="2:13" s="25" customFormat="1" ht="21" thickBot="1">
      <c r="B14" s="32" t="s">
        <v>76</v>
      </c>
      <c r="C14" s="33" t="s">
        <v>79</v>
      </c>
      <c r="D14" s="33" t="s">
        <v>80</v>
      </c>
      <c r="E14" s="19">
        <v>33408450</v>
      </c>
      <c r="F14" s="33" t="s">
        <v>4</v>
      </c>
      <c r="G14" s="19">
        <v>0</v>
      </c>
      <c r="H14" s="19">
        <v>0</v>
      </c>
      <c r="I14" s="19">
        <v>0</v>
      </c>
      <c r="J14" s="19" t="s">
        <v>66</v>
      </c>
      <c r="K14" s="19" t="s">
        <v>66</v>
      </c>
      <c r="L14" s="34" t="s">
        <v>65</v>
      </c>
      <c r="M14" s="26"/>
    </row>
    <row r="15" spans="2:13" s="25" customFormat="1" ht="20.25">
      <c r="B15" s="26" t="s">
        <v>60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s="25" customFormat="1" ht="72.75" customHeight="1" thickBot="1">
      <c r="B16" s="84" t="s">
        <v>56</v>
      </c>
      <c r="C16" s="84"/>
      <c r="D16" s="84"/>
      <c r="E16" s="84"/>
      <c r="F16" s="84"/>
      <c r="G16" s="26"/>
      <c r="H16" s="26"/>
      <c r="I16" s="26"/>
      <c r="J16" s="26"/>
      <c r="K16" s="26"/>
      <c r="L16" s="26"/>
      <c r="M16" s="26"/>
    </row>
    <row r="17" spans="2:13" s="25" customFormat="1" ht="129.75" customHeight="1">
      <c r="B17" s="85" t="s">
        <v>53</v>
      </c>
      <c r="C17" s="86"/>
      <c r="D17" s="86"/>
      <c r="E17" s="86"/>
      <c r="F17" s="87"/>
      <c r="G17" s="35" t="s">
        <v>19</v>
      </c>
      <c r="H17" s="35" t="s">
        <v>42</v>
      </c>
      <c r="I17" s="35" t="s">
        <v>47</v>
      </c>
      <c r="J17" s="35" t="s">
        <v>57</v>
      </c>
      <c r="K17" s="35" t="s">
        <v>58</v>
      </c>
      <c r="L17" s="54" t="s">
        <v>50</v>
      </c>
      <c r="M17" s="26"/>
    </row>
    <row r="18" spans="2:13" s="25" customFormat="1" ht="37.5" customHeight="1">
      <c r="B18" s="40" t="s">
        <v>67</v>
      </c>
      <c r="C18" s="41"/>
      <c r="D18" s="41"/>
      <c r="E18" s="41"/>
      <c r="F18" s="42"/>
      <c r="G18" s="36" t="s">
        <v>66</v>
      </c>
      <c r="H18" s="36" t="s">
        <v>95</v>
      </c>
      <c r="I18" s="37" t="s">
        <v>49</v>
      </c>
      <c r="J18" s="36" t="s">
        <v>95</v>
      </c>
      <c r="K18" s="38" t="s">
        <v>93</v>
      </c>
      <c r="L18" s="55" t="str">
        <f>_xlfn.IFERROR(IF(J18&lt;&gt;"",IF(J18&lt;=H18,"Se cumple","No se cumple"),""),"")</f>
        <v>Se cumple</v>
      </c>
      <c r="M18" s="26"/>
    </row>
    <row r="19" spans="2:13" s="25" customFormat="1" ht="37.5" customHeight="1">
      <c r="B19" s="40" t="s">
        <v>86</v>
      </c>
      <c r="C19" s="41"/>
      <c r="D19" s="41"/>
      <c r="E19" s="41"/>
      <c r="F19" s="42"/>
      <c r="G19" s="36" t="s">
        <v>66</v>
      </c>
      <c r="H19" s="36" t="s">
        <v>64</v>
      </c>
      <c r="I19" s="39" t="s">
        <v>49</v>
      </c>
      <c r="J19" s="36"/>
      <c r="K19" s="38" t="s">
        <v>94</v>
      </c>
      <c r="L19" s="55">
        <f>_xlfn.IFERROR(IF(J19&lt;&gt;"",IF(J19&lt;=H19,"Se cumple","No se cumple"),""),"")</f>
      </c>
      <c r="M19" s="26"/>
    </row>
    <row r="20" spans="2:13" s="25" customFormat="1" ht="37.5" customHeight="1">
      <c r="B20" s="40" t="s">
        <v>81</v>
      </c>
      <c r="C20" s="41"/>
      <c r="D20" s="41"/>
      <c r="E20" s="41"/>
      <c r="F20" s="42"/>
      <c r="G20" s="36" t="s">
        <v>66</v>
      </c>
      <c r="H20" s="36" t="s">
        <v>97</v>
      </c>
      <c r="I20" s="39" t="s">
        <v>49</v>
      </c>
      <c r="J20" s="36" t="s">
        <v>95</v>
      </c>
      <c r="K20" s="38" t="s">
        <v>96</v>
      </c>
      <c r="L20" s="55" t="str">
        <f aca="true" t="shared" si="0" ref="L20:L46">_xlfn.IFERROR(IF(J20&lt;&gt;"",IF(J20&lt;=H20,"Se cumple","No se cumple"),""),"")</f>
        <v>Se cumple</v>
      </c>
      <c r="M20" s="26"/>
    </row>
    <row r="21" spans="2:13" s="25" customFormat="1" ht="37.5" customHeight="1">
      <c r="B21" s="40" t="s">
        <v>82</v>
      </c>
      <c r="C21" s="41"/>
      <c r="D21" s="41"/>
      <c r="E21" s="41"/>
      <c r="F21" s="42"/>
      <c r="G21" s="36" t="s">
        <v>66</v>
      </c>
      <c r="H21" s="36"/>
      <c r="I21" s="39" t="s">
        <v>49</v>
      </c>
      <c r="J21" s="36"/>
      <c r="K21" s="38" t="s">
        <v>98</v>
      </c>
      <c r="L21" s="55">
        <f t="shared" si="0"/>
      </c>
      <c r="M21" s="26"/>
    </row>
    <row r="22" spans="2:13" s="25" customFormat="1" ht="37.5" customHeight="1">
      <c r="B22" s="40" t="s">
        <v>68</v>
      </c>
      <c r="C22" s="41"/>
      <c r="D22" s="41"/>
      <c r="E22" s="41"/>
      <c r="F22" s="42"/>
      <c r="G22" s="36" t="s">
        <v>66</v>
      </c>
      <c r="H22" s="36" t="s">
        <v>95</v>
      </c>
      <c r="I22" s="39" t="s">
        <v>49</v>
      </c>
      <c r="J22" s="36" t="s">
        <v>64</v>
      </c>
      <c r="K22" s="38" t="s">
        <v>96</v>
      </c>
      <c r="L22" s="55" t="str">
        <f t="shared" si="0"/>
        <v>Se cumple</v>
      </c>
      <c r="M22" s="26"/>
    </row>
    <row r="23" spans="2:13" s="25" customFormat="1" ht="37.5" customHeight="1">
      <c r="B23" s="40" t="s">
        <v>69</v>
      </c>
      <c r="C23" s="41"/>
      <c r="D23" s="41"/>
      <c r="E23" s="41"/>
      <c r="F23" s="42"/>
      <c r="G23" s="36" t="s">
        <v>66</v>
      </c>
      <c r="H23" s="36" t="s">
        <v>100</v>
      </c>
      <c r="I23" s="39" t="s">
        <v>49</v>
      </c>
      <c r="J23" s="36" t="s">
        <v>64</v>
      </c>
      <c r="K23" s="38" t="s">
        <v>99</v>
      </c>
      <c r="L23" s="55" t="str">
        <f t="shared" si="0"/>
        <v>Se cumple</v>
      </c>
      <c r="M23" s="26"/>
    </row>
    <row r="24" spans="2:13" s="25" customFormat="1" ht="37.5" customHeight="1">
      <c r="B24" s="40" t="s">
        <v>83</v>
      </c>
      <c r="C24" s="41"/>
      <c r="D24" s="41"/>
      <c r="E24" s="41"/>
      <c r="F24" s="42"/>
      <c r="G24" s="36" t="s">
        <v>66</v>
      </c>
      <c r="H24" s="36"/>
      <c r="I24" s="39" t="s">
        <v>49</v>
      </c>
      <c r="J24" s="36"/>
      <c r="K24" s="38" t="s">
        <v>101</v>
      </c>
      <c r="L24" s="55">
        <f t="shared" si="0"/>
      </c>
      <c r="M24" s="26"/>
    </row>
    <row r="25" spans="2:13" s="25" customFormat="1" ht="37.5" customHeight="1">
      <c r="B25" s="67" t="s">
        <v>102</v>
      </c>
      <c r="C25" s="41"/>
      <c r="D25" s="41"/>
      <c r="E25" s="41"/>
      <c r="F25" s="42"/>
      <c r="G25" s="36" t="s">
        <v>66</v>
      </c>
      <c r="H25" s="36" t="s">
        <v>95</v>
      </c>
      <c r="I25" s="39" t="s">
        <v>49</v>
      </c>
      <c r="J25" s="36" t="s">
        <v>64</v>
      </c>
      <c r="K25" s="38" t="s">
        <v>71</v>
      </c>
      <c r="L25" s="55" t="str">
        <f t="shared" si="0"/>
        <v>Se cumple</v>
      </c>
      <c r="M25" s="26"/>
    </row>
    <row r="26" spans="2:13" s="25" customFormat="1" ht="37.5" customHeight="1">
      <c r="B26" s="40"/>
      <c r="C26" s="41"/>
      <c r="D26" s="41"/>
      <c r="E26" s="41"/>
      <c r="F26" s="42"/>
      <c r="G26" s="36"/>
      <c r="H26" s="36"/>
      <c r="I26" s="39"/>
      <c r="J26" s="36"/>
      <c r="K26" s="38"/>
      <c r="L26" s="55">
        <f t="shared" si="0"/>
      </c>
      <c r="M26" s="26"/>
    </row>
    <row r="27" spans="3:13" s="25" customFormat="1" ht="37.5" customHeight="1">
      <c r="C27" s="41"/>
      <c r="D27" s="41"/>
      <c r="E27" s="41"/>
      <c r="F27" s="42"/>
      <c r="G27" s="36"/>
      <c r="H27" s="36"/>
      <c r="I27" s="39"/>
      <c r="J27" s="36"/>
      <c r="L27" s="55">
        <f t="shared" si="0"/>
      </c>
      <c r="M27" s="26"/>
    </row>
    <row r="28" spans="2:13" s="25" customFormat="1" ht="37.5" customHeight="1">
      <c r="B28" s="40"/>
      <c r="C28" s="41"/>
      <c r="D28" s="41"/>
      <c r="E28" s="41"/>
      <c r="F28" s="42"/>
      <c r="G28" s="36"/>
      <c r="H28" s="36"/>
      <c r="I28" s="39"/>
      <c r="J28" s="36"/>
      <c r="K28" s="38"/>
      <c r="L28" s="55">
        <f t="shared" si="0"/>
      </c>
      <c r="M28" s="26"/>
    </row>
    <row r="29" spans="2:13" s="25" customFormat="1" ht="37.5" customHeight="1">
      <c r="B29" s="40"/>
      <c r="C29" s="41"/>
      <c r="D29" s="41"/>
      <c r="E29" s="41"/>
      <c r="F29" s="42"/>
      <c r="G29" s="36"/>
      <c r="H29" s="36"/>
      <c r="I29" s="39"/>
      <c r="J29" s="36"/>
      <c r="K29" s="38"/>
      <c r="L29" s="55">
        <f t="shared" si="0"/>
      </c>
      <c r="M29" s="26"/>
    </row>
    <row r="30" spans="2:13" s="25" customFormat="1" ht="37.5" customHeight="1">
      <c r="B30" s="40"/>
      <c r="C30" s="41"/>
      <c r="D30" s="41"/>
      <c r="E30" s="41"/>
      <c r="F30" s="42"/>
      <c r="G30" s="36"/>
      <c r="H30" s="36"/>
      <c r="I30" s="39"/>
      <c r="J30" s="36"/>
      <c r="K30" s="38"/>
      <c r="L30" s="55">
        <f t="shared" si="0"/>
      </c>
      <c r="M30" s="26"/>
    </row>
    <row r="31" spans="2:13" s="25" customFormat="1" ht="37.5" customHeight="1">
      <c r="B31" s="40"/>
      <c r="C31" s="41"/>
      <c r="D31" s="41"/>
      <c r="E31" s="41"/>
      <c r="F31" s="42"/>
      <c r="G31" s="36"/>
      <c r="H31" s="36"/>
      <c r="I31" s="39"/>
      <c r="J31" s="36"/>
      <c r="K31" s="38"/>
      <c r="L31" s="55">
        <f t="shared" si="0"/>
      </c>
      <c r="M31" s="26"/>
    </row>
    <row r="32" spans="2:13" s="25" customFormat="1" ht="37.5" customHeight="1">
      <c r="B32" s="40"/>
      <c r="C32" s="41"/>
      <c r="D32" s="41"/>
      <c r="E32" s="41"/>
      <c r="F32" s="42"/>
      <c r="G32" s="36"/>
      <c r="H32" s="36"/>
      <c r="I32" s="39"/>
      <c r="J32" s="36"/>
      <c r="K32" s="38"/>
      <c r="L32" s="55">
        <f t="shared" si="0"/>
      </c>
      <c r="M32" s="26"/>
    </row>
    <row r="33" spans="2:13" s="25" customFormat="1" ht="37.5" customHeight="1">
      <c r="B33" s="40"/>
      <c r="C33" s="41"/>
      <c r="D33" s="41"/>
      <c r="E33" s="41"/>
      <c r="F33" s="42"/>
      <c r="G33" s="36"/>
      <c r="H33" s="36"/>
      <c r="I33" s="39"/>
      <c r="J33" s="36"/>
      <c r="K33" s="38"/>
      <c r="L33" s="55">
        <f t="shared" si="0"/>
      </c>
      <c r="M33" s="26"/>
    </row>
    <row r="34" spans="2:13" s="25" customFormat="1" ht="37.5" customHeight="1">
      <c r="B34" s="40"/>
      <c r="C34" s="41"/>
      <c r="D34" s="41"/>
      <c r="E34" s="41"/>
      <c r="F34" s="42"/>
      <c r="G34" s="36"/>
      <c r="H34" s="36"/>
      <c r="I34" s="39"/>
      <c r="J34" s="36"/>
      <c r="K34" s="38"/>
      <c r="L34" s="55">
        <f t="shared" si="0"/>
      </c>
      <c r="M34" s="26"/>
    </row>
    <row r="35" spans="2:13" s="25" customFormat="1" ht="37.5" customHeight="1">
      <c r="B35" s="40"/>
      <c r="C35" s="41"/>
      <c r="D35" s="41"/>
      <c r="E35" s="41"/>
      <c r="F35" s="42"/>
      <c r="G35" s="36"/>
      <c r="H35" s="36"/>
      <c r="I35" s="39"/>
      <c r="J35" s="36"/>
      <c r="K35" s="38"/>
      <c r="L35" s="55">
        <f t="shared" si="0"/>
      </c>
      <c r="M35" s="26"/>
    </row>
    <row r="36" spans="2:13" s="25" customFormat="1" ht="37.5" customHeight="1">
      <c r="B36" s="40"/>
      <c r="C36" s="41"/>
      <c r="D36" s="41"/>
      <c r="E36" s="41"/>
      <c r="F36" s="42"/>
      <c r="G36" s="36"/>
      <c r="H36" s="36"/>
      <c r="I36" s="39"/>
      <c r="J36" s="36"/>
      <c r="K36" s="38"/>
      <c r="L36" s="55">
        <f t="shared" si="0"/>
      </c>
      <c r="M36" s="26"/>
    </row>
    <row r="37" spans="2:13" s="25" customFormat="1" ht="37.5" customHeight="1">
      <c r="B37" s="40"/>
      <c r="C37" s="41"/>
      <c r="D37" s="41"/>
      <c r="E37" s="41"/>
      <c r="F37" s="42"/>
      <c r="G37" s="36"/>
      <c r="H37" s="36"/>
      <c r="I37" s="39"/>
      <c r="J37" s="36"/>
      <c r="K37" s="38"/>
      <c r="L37" s="55">
        <f t="shared" si="0"/>
      </c>
      <c r="M37" s="26"/>
    </row>
    <row r="38" spans="2:13" s="25" customFormat="1" ht="37.5" customHeight="1">
      <c r="B38" s="40"/>
      <c r="C38" s="41"/>
      <c r="D38" s="41"/>
      <c r="E38" s="41"/>
      <c r="F38" s="42"/>
      <c r="G38" s="36"/>
      <c r="H38" s="36"/>
      <c r="I38" s="39"/>
      <c r="J38" s="36"/>
      <c r="K38" s="38"/>
      <c r="L38" s="55">
        <f t="shared" si="0"/>
      </c>
      <c r="M38" s="26"/>
    </row>
    <row r="39" spans="2:13" s="25" customFormat="1" ht="37.5" customHeight="1">
      <c r="B39" s="40"/>
      <c r="C39" s="41"/>
      <c r="D39" s="41"/>
      <c r="E39" s="41"/>
      <c r="F39" s="42"/>
      <c r="G39" s="36"/>
      <c r="H39" s="36"/>
      <c r="I39" s="39"/>
      <c r="J39" s="36"/>
      <c r="K39" s="38"/>
      <c r="L39" s="55">
        <f t="shared" si="0"/>
      </c>
      <c r="M39" s="26"/>
    </row>
    <row r="40" spans="2:13" s="25" customFormat="1" ht="37.5" customHeight="1">
      <c r="B40" s="40"/>
      <c r="C40" s="41"/>
      <c r="D40" s="41"/>
      <c r="E40" s="41"/>
      <c r="F40" s="42"/>
      <c r="G40" s="36"/>
      <c r="H40" s="36"/>
      <c r="I40" s="39"/>
      <c r="J40" s="36"/>
      <c r="K40" s="38"/>
      <c r="L40" s="55">
        <f t="shared" si="0"/>
      </c>
      <c r="M40" s="26"/>
    </row>
    <row r="41" spans="2:13" s="25" customFormat="1" ht="37.5" customHeight="1">
      <c r="B41" s="40"/>
      <c r="C41" s="41"/>
      <c r="D41" s="41"/>
      <c r="E41" s="41"/>
      <c r="F41" s="42"/>
      <c r="G41" s="36"/>
      <c r="H41" s="36"/>
      <c r="I41" s="39"/>
      <c r="J41" s="36"/>
      <c r="K41" s="38"/>
      <c r="L41" s="55">
        <f t="shared" si="0"/>
      </c>
      <c r="M41" s="26"/>
    </row>
    <row r="42" spans="2:13" s="25" customFormat="1" ht="37.5" customHeight="1">
      <c r="B42" s="40"/>
      <c r="C42" s="41"/>
      <c r="D42" s="41"/>
      <c r="E42" s="41"/>
      <c r="F42" s="42"/>
      <c r="G42" s="36"/>
      <c r="H42" s="36"/>
      <c r="I42" s="39"/>
      <c r="J42" s="36"/>
      <c r="K42" s="38"/>
      <c r="L42" s="55">
        <f t="shared" si="0"/>
      </c>
      <c r="M42" s="26"/>
    </row>
    <row r="43" spans="2:13" s="25" customFormat="1" ht="37.5" customHeight="1">
      <c r="B43" s="40"/>
      <c r="C43" s="41"/>
      <c r="D43" s="41"/>
      <c r="E43" s="41"/>
      <c r="F43" s="42"/>
      <c r="G43" s="36"/>
      <c r="H43" s="36"/>
      <c r="I43" s="39"/>
      <c r="J43" s="36"/>
      <c r="K43" s="38"/>
      <c r="L43" s="55">
        <f t="shared" si="0"/>
      </c>
      <c r="M43" s="26"/>
    </row>
    <row r="44" spans="2:13" s="25" customFormat="1" ht="37.5" customHeight="1">
      <c r="B44" s="40"/>
      <c r="C44" s="41"/>
      <c r="D44" s="41"/>
      <c r="E44" s="41"/>
      <c r="F44" s="42"/>
      <c r="G44" s="36"/>
      <c r="H44" s="36"/>
      <c r="I44" s="39"/>
      <c r="J44" s="36"/>
      <c r="K44" s="38"/>
      <c r="L44" s="55">
        <f t="shared" si="0"/>
      </c>
      <c r="M44" s="26"/>
    </row>
    <row r="45" spans="2:13" s="25" customFormat="1" ht="37.5" customHeight="1">
      <c r="B45" s="40"/>
      <c r="C45" s="41"/>
      <c r="D45" s="41"/>
      <c r="E45" s="41"/>
      <c r="F45" s="42"/>
      <c r="G45" s="36"/>
      <c r="H45" s="36"/>
      <c r="I45" s="39"/>
      <c r="J45" s="36"/>
      <c r="K45" s="38"/>
      <c r="L45" s="55">
        <f t="shared" si="0"/>
      </c>
      <c r="M45" s="26"/>
    </row>
    <row r="46" spans="2:13" s="25" customFormat="1" ht="37.5" customHeight="1" thickBot="1">
      <c r="B46" s="81"/>
      <c r="C46" s="82"/>
      <c r="D46" s="82"/>
      <c r="E46" s="82"/>
      <c r="F46" s="83"/>
      <c r="G46" s="43"/>
      <c r="H46" s="43"/>
      <c r="I46" s="44"/>
      <c r="J46" s="43"/>
      <c r="K46" s="44"/>
      <c r="L46" s="56">
        <f t="shared" si="0"/>
      </c>
      <c r="M46" s="26"/>
    </row>
    <row r="47" spans="2:13" s="25" customFormat="1" ht="20.25">
      <c r="B47" s="26" t="s">
        <v>48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s="25" customFormat="1" ht="2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s="25" customFormat="1" ht="72.75" customHeight="1" thickBot="1">
      <c r="B49" s="84" t="s">
        <v>56</v>
      </c>
      <c r="C49" s="84"/>
      <c r="D49" s="84"/>
      <c r="E49" s="84"/>
      <c r="F49" s="84"/>
      <c r="G49" s="26"/>
      <c r="H49" s="26"/>
      <c r="I49" s="26"/>
      <c r="J49" s="26"/>
      <c r="K49" s="26"/>
      <c r="L49" s="26"/>
      <c r="M49" s="26"/>
    </row>
    <row r="50" spans="2:13" s="25" customFormat="1" ht="129.75" customHeight="1">
      <c r="B50" s="85" t="s">
        <v>54</v>
      </c>
      <c r="C50" s="86"/>
      <c r="D50" s="86"/>
      <c r="E50" s="86"/>
      <c r="F50" s="87"/>
      <c r="G50" s="35" t="s">
        <v>19</v>
      </c>
      <c r="H50" s="35" t="s">
        <v>42</v>
      </c>
      <c r="I50" s="35" t="s">
        <v>41</v>
      </c>
      <c r="J50" s="35" t="s">
        <v>57</v>
      </c>
      <c r="K50" s="35" t="s">
        <v>58</v>
      </c>
      <c r="L50" s="54" t="s">
        <v>50</v>
      </c>
      <c r="M50" s="26"/>
    </row>
    <row r="51" spans="2:13" s="46" customFormat="1" ht="60.75">
      <c r="B51" s="78" t="s">
        <v>70</v>
      </c>
      <c r="C51" s="79"/>
      <c r="D51" s="79"/>
      <c r="E51" s="79"/>
      <c r="F51" s="80"/>
      <c r="G51" s="36">
        <v>0</v>
      </c>
      <c r="H51" s="36">
        <v>2000000</v>
      </c>
      <c r="I51" s="39" t="s">
        <v>72</v>
      </c>
      <c r="J51" s="36"/>
      <c r="K51" s="45" t="s">
        <v>73</v>
      </c>
      <c r="L51" s="55">
        <f aca="true" t="shared" si="1" ref="L51:L81">_xlfn.IFERROR(IF(J51&lt;&gt;"",IF(J51&gt;=H51,"Se cumple","No se cumple"),""),"")</f>
      </c>
      <c r="M51" s="28"/>
    </row>
    <row r="52" spans="2:13" s="25" customFormat="1" ht="37.5" customHeight="1">
      <c r="B52" s="78"/>
      <c r="C52" s="79"/>
      <c r="D52" s="79"/>
      <c r="E52" s="79"/>
      <c r="F52" s="80"/>
      <c r="G52" s="47"/>
      <c r="H52" s="47"/>
      <c r="I52" s="48"/>
      <c r="J52" s="47"/>
      <c r="K52" s="48"/>
      <c r="L52" s="55">
        <f t="shared" si="1"/>
      </c>
      <c r="M52" s="26"/>
    </row>
    <row r="53" spans="2:13" s="25" customFormat="1" ht="37.5" customHeight="1">
      <c r="B53" s="78"/>
      <c r="C53" s="79"/>
      <c r="D53" s="79"/>
      <c r="E53" s="79"/>
      <c r="F53" s="80"/>
      <c r="G53" s="47"/>
      <c r="H53" s="47"/>
      <c r="I53" s="48"/>
      <c r="J53" s="47"/>
      <c r="K53" s="48"/>
      <c r="L53" s="55">
        <f t="shared" si="1"/>
      </c>
      <c r="M53" s="26"/>
    </row>
    <row r="54" spans="2:13" s="25" customFormat="1" ht="37.5" customHeight="1">
      <c r="B54" s="78"/>
      <c r="C54" s="79"/>
      <c r="D54" s="79"/>
      <c r="E54" s="79"/>
      <c r="F54" s="80"/>
      <c r="G54" s="47"/>
      <c r="H54" s="47"/>
      <c r="I54" s="48"/>
      <c r="J54" s="47"/>
      <c r="K54" s="48"/>
      <c r="L54" s="55">
        <f t="shared" si="1"/>
      </c>
      <c r="M54" s="26"/>
    </row>
    <row r="55" spans="2:13" s="25" customFormat="1" ht="37.5" customHeight="1">
      <c r="B55" s="78"/>
      <c r="C55" s="79"/>
      <c r="D55" s="79"/>
      <c r="E55" s="79"/>
      <c r="F55" s="80"/>
      <c r="G55" s="36"/>
      <c r="H55" s="36"/>
      <c r="I55" s="39"/>
      <c r="J55" s="36"/>
      <c r="K55" s="38"/>
      <c r="L55" s="55">
        <f t="shared" si="1"/>
      </c>
      <c r="M55" s="26"/>
    </row>
    <row r="56" spans="2:13" s="25" customFormat="1" ht="37.5" customHeight="1">
      <c r="B56" s="78"/>
      <c r="C56" s="79"/>
      <c r="D56" s="79"/>
      <c r="E56" s="79"/>
      <c r="F56" s="80"/>
      <c r="G56" s="36"/>
      <c r="H56" s="36"/>
      <c r="I56" s="39"/>
      <c r="J56" s="36"/>
      <c r="K56" s="38"/>
      <c r="L56" s="55">
        <f t="shared" si="1"/>
      </c>
      <c r="M56" s="26"/>
    </row>
    <row r="57" spans="2:13" s="25" customFormat="1" ht="37.5" customHeight="1">
      <c r="B57" s="78"/>
      <c r="C57" s="79"/>
      <c r="D57" s="79"/>
      <c r="E57" s="79"/>
      <c r="F57" s="80"/>
      <c r="G57" s="36"/>
      <c r="H57" s="36"/>
      <c r="I57" s="39"/>
      <c r="J57" s="36"/>
      <c r="K57" s="38"/>
      <c r="L57" s="55">
        <f t="shared" si="1"/>
      </c>
      <c r="M57" s="26"/>
    </row>
    <row r="58" spans="2:13" s="25" customFormat="1" ht="37.5" customHeight="1">
      <c r="B58" s="78"/>
      <c r="C58" s="79"/>
      <c r="D58" s="79"/>
      <c r="E58" s="79"/>
      <c r="F58" s="80"/>
      <c r="G58" s="36"/>
      <c r="H58" s="36"/>
      <c r="I58" s="39"/>
      <c r="J58" s="36"/>
      <c r="K58" s="38"/>
      <c r="L58" s="55">
        <f t="shared" si="1"/>
      </c>
      <c r="M58" s="26"/>
    </row>
    <row r="59" spans="2:13" s="25" customFormat="1" ht="37.5" customHeight="1">
      <c r="B59" s="78"/>
      <c r="C59" s="79"/>
      <c r="D59" s="79"/>
      <c r="E59" s="79"/>
      <c r="F59" s="80"/>
      <c r="G59" s="36"/>
      <c r="H59" s="36"/>
      <c r="I59" s="39"/>
      <c r="J59" s="36"/>
      <c r="K59" s="38"/>
      <c r="L59" s="55">
        <f t="shared" si="1"/>
      </c>
      <c r="M59" s="26"/>
    </row>
    <row r="60" spans="2:13" s="25" customFormat="1" ht="37.5" customHeight="1">
      <c r="B60" s="78"/>
      <c r="C60" s="79"/>
      <c r="D60" s="79"/>
      <c r="E60" s="79"/>
      <c r="F60" s="80"/>
      <c r="G60" s="36"/>
      <c r="H60" s="36"/>
      <c r="I60" s="39"/>
      <c r="J60" s="36"/>
      <c r="K60" s="38"/>
      <c r="L60" s="55">
        <f t="shared" si="1"/>
      </c>
      <c r="M60" s="26"/>
    </row>
    <row r="61" spans="2:13" s="25" customFormat="1" ht="37.5" customHeight="1">
      <c r="B61" s="78"/>
      <c r="C61" s="79"/>
      <c r="D61" s="79"/>
      <c r="E61" s="79"/>
      <c r="F61" s="80"/>
      <c r="G61" s="36"/>
      <c r="H61" s="36"/>
      <c r="I61" s="39"/>
      <c r="J61" s="36"/>
      <c r="K61" s="38"/>
      <c r="L61" s="55">
        <f t="shared" si="1"/>
      </c>
      <c r="M61" s="26"/>
    </row>
    <row r="62" spans="2:13" s="25" customFormat="1" ht="37.5" customHeight="1">
      <c r="B62" s="78"/>
      <c r="C62" s="79"/>
      <c r="D62" s="79"/>
      <c r="E62" s="79"/>
      <c r="F62" s="80"/>
      <c r="G62" s="36"/>
      <c r="H62" s="36"/>
      <c r="I62" s="39"/>
      <c r="J62" s="36"/>
      <c r="K62" s="38"/>
      <c r="L62" s="55">
        <f t="shared" si="1"/>
      </c>
      <c r="M62" s="26"/>
    </row>
    <row r="63" spans="2:13" s="25" customFormat="1" ht="37.5" customHeight="1">
      <c r="B63" s="78"/>
      <c r="C63" s="79"/>
      <c r="D63" s="79"/>
      <c r="E63" s="79"/>
      <c r="F63" s="80"/>
      <c r="G63" s="36"/>
      <c r="H63" s="36"/>
      <c r="I63" s="39"/>
      <c r="J63" s="36"/>
      <c r="K63" s="38"/>
      <c r="L63" s="55">
        <f t="shared" si="1"/>
      </c>
      <c r="M63" s="26"/>
    </row>
    <row r="64" spans="2:13" s="25" customFormat="1" ht="37.5" customHeight="1">
      <c r="B64" s="78"/>
      <c r="C64" s="79"/>
      <c r="D64" s="79"/>
      <c r="E64" s="79"/>
      <c r="F64" s="80"/>
      <c r="G64" s="36"/>
      <c r="H64" s="36"/>
      <c r="I64" s="39"/>
      <c r="J64" s="36"/>
      <c r="K64" s="38"/>
      <c r="L64" s="55">
        <f t="shared" si="1"/>
      </c>
      <c r="M64" s="26"/>
    </row>
    <row r="65" spans="2:13" s="25" customFormat="1" ht="37.5" customHeight="1">
      <c r="B65" s="78"/>
      <c r="C65" s="79"/>
      <c r="D65" s="79"/>
      <c r="E65" s="79"/>
      <c r="F65" s="80"/>
      <c r="G65" s="36"/>
      <c r="H65" s="36"/>
      <c r="I65" s="39"/>
      <c r="J65" s="36"/>
      <c r="K65" s="38"/>
      <c r="L65" s="55">
        <f t="shared" si="1"/>
      </c>
      <c r="M65" s="26"/>
    </row>
    <row r="66" spans="2:13" s="25" customFormat="1" ht="37.5" customHeight="1">
      <c r="B66" s="78"/>
      <c r="C66" s="79"/>
      <c r="D66" s="79"/>
      <c r="E66" s="79"/>
      <c r="F66" s="80"/>
      <c r="G66" s="36"/>
      <c r="H66" s="36"/>
      <c r="I66" s="39"/>
      <c r="J66" s="36"/>
      <c r="K66" s="38"/>
      <c r="L66" s="55">
        <f t="shared" si="1"/>
      </c>
      <c r="M66" s="26"/>
    </row>
    <row r="67" spans="2:13" s="25" customFormat="1" ht="37.5" customHeight="1">
      <c r="B67" s="78"/>
      <c r="C67" s="79"/>
      <c r="D67" s="79"/>
      <c r="E67" s="79"/>
      <c r="F67" s="80"/>
      <c r="G67" s="36"/>
      <c r="H67" s="36"/>
      <c r="I67" s="39"/>
      <c r="J67" s="36"/>
      <c r="K67" s="38"/>
      <c r="L67" s="55">
        <f t="shared" si="1"/>
      </c>
      <c r="M67" s="26"/>
    </row>
    <row r="68" spans="2:13" s="25" customFormat="1" ht="37.5" customHeight="1">
      <c r="B68" s="78"/>
      <c r="C68" s="79"/>
      <c r="D68" s="79"/>
      <c r="E68" s="79"/>
      <c r="F68" s="80"/>
      <c r="G68" s="36"/>
      <c r="H68" s="36"/>
      <c r="I68" s="39"/>
      <c r="J68" s="36"/>
      <c r="K68" s="38"/>
      <c r="L68" s="55">
        <f t="shared" si="1"/>
      </c>
      <c r="M68" s="26"/>
    </row>
    <row r="69" spans="2:13" s="25" customFormat="1" ht="37.5" customHeight="1">
      <c r="B69" s="78"/>
      <c r="C69" s="79"/>
      <c r="D69" s="79"/>
      <c r="E69" s="79"/>
      <c r="F69" s="80"/>
      <c r="G69" s="36"/>
      <c r="H69" s="36"/>
      <c r="I69" s="39"/>
      <c r="J69" s="36"/>
      <c r="K69" s="38"/>
      <c r="L69" s="55">
        <f t="shared" si="1"/>
      </c>
      <c r="M69" s="26"/>
    </row>
    <row r="70" spans="2:13" s="25" customFormat="1" ht="37.5" customHeight="1">
      <c r="B70" s="78"/>
      <c r="C70" s="79"/>
      <c r="D70" s="79"/>
      <c r="E70" s="79"/>
      <c r="F70" s="80"/>
      <c r="G70" s="36"/>
      <c r="H70" s="36"/>
      <c r="I70" s="39"/>
      <c r="J70" s="36"/>
      <c r="K70" s="38"/>
      <c r="L70" s="55">
        <f t="shared" si="1"/>
      </c>
      <c r="M70" s="26"/>
    </row>
    <row r="71" spans="2:13" s="25" customFormat="1" ht="37.5" customHeight="1">
      <c r="B71" s="78"/>
      <c r="C71" s="79"/>
      <c r="D71" s="79"/>
      <c r="E71" s="79"/>
      <c r="F71" s="80"/>
      <c r="G71" s="36"/>
      <c r="H71" s="36"/>
      <c r="I71" s="39"/>
      <c r="J71" s="36"/>
      <c r="K71" s="38"/>
      <c r="L71" s="55">
        <f t="shared" si="1"/>
      </c>
      <c r="M71" s="26"/>
    </row>
    <row r="72" spans="2:13" s="25" customFormat="1" ht="37.5" customHeight="1">
      <c r="B72" s="78"/>
      <c r="C72" s="79"/>
      <c r="D72" s="79"/>
      <c r="E72" s="79"/>
      <c r="F72" s="80"/>
      <c r="G72" s="36"/>
      <c r="H72" s="36"/>
      <c r="I72" s="39"/>
      <c r="J72" s="36"/>
      <c r="K72" s="38"/>
      <c r="L72" s="55">
        <f t="shared" si="1"/>
      </c>
      <c r="M72" s="26"/>
    </row>
    <row r="73" spans="2:13" s="25" customFormat="1" ht="37.5" customHeight="1">
      <c r="B73" s="78"/>
      <c r="C73" s="79"/>
      <c r="D73" s="79"/>
      <c r="E73" s="79"/>
      <c r="F73" s="80"/>
      <c r="G73" s="36"/>
      <c r="H73" s="36"/>
      <c r="I73" s="39"/>
      <c r="J73" s="36"/>
      <c r="K73" s="38"/>
      <c r="L73" s="55">
        <f t="shared" si="1"/>
      </c>
      <c r="M73" s="26"/>
    </row>
    <row r="74" spans="2:13" s="25" customFormat="1" ht="37.5" customHeight="1">
      <c r="B74" s="78"/>
      <c r="C74" s="79"/>
      <c r="D74" s="79"/>
      <c r="E74" s="79"/>
      <c r="F74" s="80"/>
      <c r="G74" s="36"/>
      <c r="H74" s="36"/>
      <c r="I74" s="39"/>
      <c r="J74" s="36"/>
      <c r="K74" s="38"/>
      <c r="L74" s="55">
        <f t="shared" si="1"/>
      </c>
      <c r="M74" s="26"/>
    </row>
    <row r="75" spans="2:13" s="25" customFormat="1" ht="37.5" customHeight="1">
      <c r="B75" s="78"/>
      <c r="C75" s="79"/>
      <c r="D75" s="79"/>
      <c r="E75" s="79"/>
      <c r="F75" s="80"/>
      <c r="G75" s="36"/>
      <c r="H75" s="36"/>
      <c r="I75" s="39"/>
      <c r="J75" s="36"/>
      <c r="K75" s="38"/>
      <c r="L75" s="55">
        <f t="shared" si="1"/>
      </c>
      <c r="M75" s="26"/>
    </row>
    <row r="76" spans="2:13" s="25" customFormat="1" ht="37.5" customHeight="1">
      <c r="B76" s="78"/>
      <c r="C76" s="79"/>
      <c r="D76" s="79"/>
      <c r="E76" s="79"/>
      <c r="F76" s="80"/>
      <c r="G76" s="36"/>
      <c r="H76" s="36"/>
      <c r="I76" s="39"/>
      <c r="J76" s="36"/>
      <c r="K76" s="38"/>
      <c r="L76" s="55">
        <f t="shared" si="1"/>
      </c>
      <c r="M76" s="26"/>
    </row>
    <row r="77" spans="2:13" s="25" customFormat="1" ht="37.5" customHeight="1">
      <c r="B77" s="78"/>
      <c r="C77" s="79"/>
      <c r="D77" s="79"/>
      <c r="E77" s="79"/>
      <c r="F77" s="80"/>
      <c r="G77" s="36"/>
      <c r="H77" s="36"/>
      <c r="I77" s="39"/>
      <c r="J77" s="36"/>
      <c r="K77" s="38"/>
      <c r="L77" s="55">
        <f t="shared" si="1"/>
      </c>
      <c r="M77" s="26"/>
    </row>
    <row r="78" spans="2:13" s="25" customFormat="1" ht="37.5" customHeight="1">
      <c r="B78" s="78"/>
      <c r="C78" s="79"/>
      <c r="D78" s="79"/>
      <c r="E78" s="79"/>
      <c r="F78" s="80"/>
      <c r="G78" s="47"/>
      <c r="H78" s="47"/>
      <c r="I78" s="48"/>
      <c r="J78" s="47"/>
      <c r="K78" s="48"/>
      <c r="L78" s="57">
        <f t="shared" si="1"/>
      </c>
      <c r="M78" s="26"/>
    </row>
    <row r="79" spans="2:13" s="25" customFormat="1" ht="37.5" customHeight="1">
      <c r="B79" s="78"/>
      <c r="C79" s="79"/>
      <c r="D79" s="79"/>
      <c r="E79" s="79"/>
      <c r="F79" s="80"/>
      <c r="G79" s="47"/>
      <c r="H79" s="47"/>
      <c r="I79" s="48"/>
      <c r="J79" s="47"/>
      <c r="K79" s="48"/>
      <c r="L79" s="57">
        <f t="shared" si="1"/>
      </c>
      <c r="M79" s="26"/>
    </row>
    <row r="80" spans="2:13" s="25" customFormat="1" ht="37.5" customHeight="1">
      <c r="B80" s="78"/>
      <c r="C80" s="79"/>
      <c r="D80" s="79"/>
      <c r="E80" s="79"/>
      <c r="F80" s="80"/>
      <c r="G80" s="47"/>
      <c r="H80" s="47"/>
      <c r="I80" s="48"/>
      <c r="J80" s="47"/>
      <c r="K80" s="48"/>
      <c r="L80" s="57">
        <f t="shared" si="1"/>
      </c>
      <c r="M80" s="26"/>
    </row>
    <row r="81" spans="2:13" s="25" customFormat="1" ht="37.5" customHeight="1" thickBot="1">
      <c r="B81" s="81"/>
      <c r="C81" s="82"/>
      <c r="D81" s="82"/>
      <c r="E81" s="82"/>
      <c r="F81" s="83"/>
      <c r="G81" s="43"/>
      <c r="H81" s="43"/>
      <c r="I81" s="49"/>
      <c r="J81" s="43"/>
      <c r="K81" s="49"/>
      <c r="L81" s="58">
        <f t="shared" si="1"/>
      </c>
      <c r="M81" s="26"/>
    </row>
    <row r="82" s="25" customFormat="1" ht="20.25">
      <c r="B82" s="26" t="s">
        <v>48</v>
      </c>
    </row>
    <row r="83" s="25" customFormat="1" ht="20.25"/>
    <row r="84" spans="2:13" s="25" customFormat="1" ht="72.75" customHeight="1" thickBot="1">
      <c r="B84" s="84" t="s">
        <v>56</v>
      </c>
      <c r="C84" s="84"/>
      <c r="D84" s="84"/>
      <c r="E84" s="84"/>
      <c r="F84" s="84"/>
      <c r="G84" s="26"/>
      <c r="H84" s="26"/>
      <c r="I84" s="26"/>
      <c r="J84" s="26"/>
      <c r="K84" s="26"/>
      <c r="L84" s="26"/>
      <c r="M84" s="26"/>
    </row>
    <row r="85" spans="2:13" s="25" customFormat="1" ht="129.75" customHeight="1">
      <c r="B85" s="85" t="s">
        <v>55</v>
      </c>
      <c r="C85" s="86"/>
      <c r="D85" s="86"/>
      <c r="E85" s="86"/>
      <c r="F85" s="87"/>
      <c r="G85" s="35" t="s">
        <v>19</v>
      </c>
      <c r="H85" s="35" t="s">
        <v>42</v>
      </c>
      <c r="I85" s="35" t="s">
        <v>41</v>
      </c>
      <c r="J85" s="35" t="s">
        <v>57</v>
      </c>
      <c r="K85" s="35" t="s">
        <v>58</v>
      </c>
      <c r="L85" s="54" t="s">
        <v>50</v>
      </c>
      <c r="M85" s="26"/>
    </row>
    <row r="86" spans="2:13" s="46" customFormat="1" ht="40.5">
      <c r="B86" s="78" t="s">
        <v>52</v>
      </c>
      <c r="C86" s="79"/>
      <c r="D86" s="79"/>
      <c r="E86" s="79"/>
      <c r="F86" s="80"/>
      <c r="G86" s="36">
        <v>1272518.66</v>
      </c>
      <c r="H86" s="36">
        <v>2000000</v>
      </c>
      <c r="I86" s="39" t="s">
        <v>49</v>
      </c>
      <c r="J86" s="36">
        <v>2100000</v>
      </c>
      <c r="K86" s="45" t="s">
        <v>74</v>
      </c>
      <c r="L86" s="55" t="str">
        <f>_xlfn.IFERROR(IF(J86&lt;&gt;"",IF(J86&gt;=H86,"Se cumple","No se cumple"),""),"")</f>
        <v>Se cumple</v>
      </c>
      <c r="M86" s="28"/>
    </row>
    <row r="87" spans="2:13" s="25" customFormat="1" ht="37.5" customHeight="1">
      <c r="B87" s="78"/>
      <c r="C87" s="79"/>
      <c r="D87" s="79"/>
      <c r="E87" s="79"/>
      <c r="F87" s="80"/>
      <c r="G87" s="47"/>
      <c r="H87" s="47"/>
      <c r="I87" s="48"/>
      <c r="J87" s="47"/>
      <c r="K87" s="48"/>
      <c r="L87" s="55">
        <f>_xlfn.IFERROR(IF(J87&lt;&gt;"",IF(J87&gt;=H87,"Se cumple","No se cumple"),""),"")</f>
      </c>
      <c r="M87" s="26"/>
    </row>
    <row r="88" spans="2:13" s="25" customFormat="1" ht="37.5" customHeight="1">
      <c r="B88" s="78"/>
      <c r="C88" s="79"/>
      <c r="D88" s="79"/>
      <c r="E88" s="79"/>
      <c r="F88" s="80"/>
      <c r="G88" s="47"/>
      <c r="H88" s="47"/>
      <c r="I88" s="48"/>
      <c r="J88" s="47"/>
      <c r="K88" s="48"/>
      <c r="L88" s="55">
        <f aca="true" t="shared" si="2" ref="L88:L116">_xlfn.IFERROR(IF(J88&lt;&gt;"",IF(J88&gt;=H88,"Se cumple","No se cumple"),""),"")</f>
      </c>
      <c r="M88" s="26"/>
    </row>
    <row r="89" spans="2:13" s="25" customFormat="1" ht="37.5" customHeight="1">
      <c r="B89" s="78"/>
      <c r="C89" s="79"/>
      <c r="D89" s="79"/>
      <c r="E89" s="79"/>
      <c r="F89" s="80"/>
      <c r="G89" s="47"/>
      <c r="H89" s="47"/>
      <c r="I89" s="48"/>
      <c r="J89" s="47"/>
      <c r="K89" s="48"/>
      <c r="L89" s="55">
        <f t="shared" si="2"/>
      </c>
      <c r="M89" s="26"/>
    </row>
    <row r="90" spans="2:13" s="25" customFormat="1" ht="37.5" customHeight="1">
      <c r="B90" s="40"/>
      <c r="C90" s="41"/>
      <c r="D90" s="41"/>
      <c r="E90" s="41"/>
      <c r="F90" s="42"/>
      <c r="G90" s="36"/>
      <c r="H90" s="36"/>
      <c r="I90" s="39"/>
      <c r="J90" s="36"/>
      <c r="K90" s="38"/>
      <c r="L90" s="55">
        <f t="shared" si="2"/>
      </c>
      <c r="M90" s="26"/>
    </row>
    <row r="91" spans="2:13" s="25" customFormat="1" ht="37.5" customHeight="1">
      <c r="B91" s="40"/>
      <c r="C91" s="41"/>
      <c r="D91" s="41"/>
      <c r="E91" s="41"/>
      <c r="F91" s="42"/>
      <c r="G91" s="36"/>
      <c r="H91" s="36"/>
      <c r="I91" s="39"/>
      <c r="J91" s="36"/>
      <c r="K91" s="38"/>
      <c r="L91" s="55">
        <f t="shared" si="2"/>
      </c>
      <c r="M91" s="26"/>
    </row>
    <row r="92" spans="2:13" s="25" customFormat="1" ht="37.5" customHeight="1">
      <c r="B92" s="40"/>
      <c r="C92" s="41"/>
      <c r="D92" s="41"/>
      <c r="E92" s="41"/>
      <c r="F92" s="42"/>
      <c r="G92" s="36"/>
      <c r="H92" s="36"/>
      <c r="I92" s="39"/>
      <c r="J92" s="36"/>
      <c r="K92" s="38"/>
      <c r="L92" s="55">
        <f t="shared" si="2"/>
      </c>
      <c r="M92" s="26"/>
    </row>
    <row r="93" spans="2:13" s="25" customFormat="1" ht="37.5" customHeight="1">
      <c r="B93" s="40"/>
      <c r="C93" s="41"/>
      <c r="D93" s="41"/>
      <c r="E93" s="41"/>
      <c r="F93" s="42"/>
      <c r="G93" s="36"/>
      <c r="H93" s="36"/>
      <c r="I93" s="39"/>
      <c r="J93" s="36"/>
      <c r="K93" s="38"/>
      <c r="L93" s="55">
        <f t="shared" si="2"/>
      </c>
      <c r="M93" s="26"/>
    </row>
    <row r="94" spans="2:13" s="25" customFormat="1" ht="37.5" customHeight="1">
      <c r="B94" s="40"/>
      <c r="C94" s="41"/>
      <c r="D94" s="41"/>
      <c r="E94" s="41"/>
      <c r="F94" s="42"/>
      <c r="G94" s="36"/>
      <c r="H94" s="36"/>
      <c r="I94" s="39"/>
      <c r="J94" s="36"/>
      <c r="K94" s="38"/>
      <c r="L94" s="55">
        <f t="shared" si="2"/>
      </c>
      <c r="M94" s="26"/>
    </row>
    <row r="95" spans="2:13" s="25" customFormat="1" ht="37.5" customHeight="1">
      <c r="B95" s="40"/>
      <c r="C95" s="41"/>
      <c r="D95" s="41"/>
      <c r="E95" s="41"/>
      <c r="F95" s="42"/>
      <c r="G95" s="36"/>
      <c r="H95" s="36"/>
      <c r="I95" s="39"/>
      <c r="J95" s="36"/>
      <c r="K95" s="38"/>
      <c r="L95" s="55">
        <f t="shared" si="2"/>
      </c>
      <c r="M95" s="26"/>
    </row>
    <row r="96" spans="2:13" s="25" customFormat="1" ht="37.5" customHeight="1">
      <c r="B96" s="40"/>
      <c r="C96" s="41"/>
      <c r="D96" s="41"/>
      <c r="E96" s="41"/>
      <c r="F96" s="42"/>
      <c r="G96" s="36"/>
      <c r="H96" s="36"/>
      <c r="I96" s="39"/>
      <c r="J96" s="36"/>
      <c r="K96" s="38"/>
      <c r="L96" s="55">
        <f t="shared" si="2"/>
      </c>
      <c r="M96" s="26"/>
    </row>
    <row r="97" spans="2:13" s="25" customFormat="1" ht="37.5" customHeight="1">
      <c r="B97" s="40"/>
      <c r="C97" s="41"/>
      <c r="D97" s="41"/>
      <c r="E97" s="41"/>
      <c r="F97" s="42"/>
      <c r="G97" s="36"/>
      <c r="H97" s="36"/>
      <c r="I97" s="39"/>
      <c r="J97" s="36"/>
      <c r="K97" s="38"/>
      <c r="L97" s="55">
        <f t="shared" si="2"/>
      </c>
      <c r="M97" s="26"/>
    </row>
    <row r="98" spans="2:13" s="25" customFormat="1" ht="37.5" customHeight="1">
      <c r="B98" s="40"/>
      <c r="C98" s="41"/>
      <c r="D98" s="41"/>
      <c r="E98" s="41"/>
      <c r="F98" s="42"/>
      <c r="G98" s="36"/>
      <c r="H98" s="36"/>
      <c r="I98" s="39"/>
      <c r="J98" s="36"/>
      <c r="K98" s="38"/>
      <c r="L98" s="55">
        <f t="shared" si="2"/>
      </c>
      <c r="M98" s="26"/>
    </row>
    <row r="99" spans="2:13" s="25" customFormat="1" ht="37.5" customHeight="1">
      <c r="B99" s="40"/>
      <c r="C99" s="41"/>
      <c r="D99" s="41"/>
      <c r="E99" s="41"/>
      <c r="F99" s="42"/>
      <c r="G99" s="36"/>
      <c r="H99" s="36"/>
      <c r="I99" s="39"/>
      <c r="J99" s="36"/>
      <c r="K99" s="38"/>
      <c r="L99" s="55">
        <f t="shared" si="2"/>
      </c>
      <c r="M99" s="26"/>
    </row>
    <row r="100" spans="2:13" s="25" customFormat="1" ht="37.5" customHeight="1">
      <c r="B100" s="40"/>
      <c r="C100" s="41"/>
      <c r="D100" s="41"/>
      <c r="E100" s="41"/>
      <c r="F100" s="42"/>
      <c r="G100" s="36"/>
      <c r="H100" s="36"/>
      <c r="I100" s="39"/>
      <c r="J100" s="36"/>
      <c r="K100" s="38"/>
      <c r="L100" s="55">
        <f t="shared" si="2"/>
      </c>
      <c r="M100" s="26"/>
    </row>
    <row r="101" spans="2:13" s="25" customFormat="1" ht="37.5" customHeight="1">
      <c r="B101" s="40"/>
      <c r="C101" s="41"/>
      <c r="D101" s="41"/>
      <c r="E101" s="41"/>
      <c r="F101" s="42"/>
      <c r="G101" s="36"/>
      <c r="H101" s="36"/>
      <c r="I101" s="39"/>
      <c r="J101" s="36"/>
      <c r="K101" s="38"/>
      <c r="L101" s="55">
        <f t="shared" si="2"/>
      </c>
      <c r="M101" s="26"/>
    </row>
    <row r="102" spans="2:13" s="25" customFormat="1" ht="37.5" customHeight="1">
      <c r="B102" s="40"/>
      <c r="C102" s="41"/>
      <c r="D102" s="41"/>
      <c r="E102" s="41"/>
      <c r="F102" s="42"/>
      <c r="G102" s="36"/>
      <c r="H102" s="36"/>
      <c r="I102" s="39"/>
      <c r="J102" s="36"/>
      <c r="K102" s="38"/>
      <c r="L102" s="55">
        <f t="shared" si="2"/>
      </c>
      <c r="M102" s="26"/>
    </row>
    <row r="103" spans="2:13" s="25" customFormat="1" ht="37.5" customHeight="1">
      <c r="B103" s="40"/>
      <c r="C103" s="41"/>
      <c r="D103" s="41"/>
      <c r="E103" s="41"/>
      <c r="F103" s="42"/>
      <c r="G103" s="36"/>
      <c r="H103" s="36"/>
      <c r="I103" s="39"/>
      <c r="J103" s="36"/>
      <c r="K103" s="38"/>
      <c r="L103" s="55">
        <f t="shared" si="2"/>
      </c>
      <c r="M103" s="26"/>
    </row>
    <row r="104" spans="2:13" s="25" customFormat="1" ht="37.5" customHeight="1">
      <c r="B104" s="40"/>
      <c r="C104" s="41"/>
      <c r="D104" s="41"/>
      <c r="E104" s="41"/>
      <c r="F104" s="42"/>
      <c r="G104" s="36"/>
      <c r="H104" s="36"/>
      <c r="I104" s="39"/>
      <c r="J104" s="36"/>
      <c r="K104" s="38"/>
      <c r="L104" s="55">
        <f t="shared" si="2"/>
      </c>
      <c r="M104" s="26"/>
    </row>
    <row r="105" spans="2:13" s="25" customFormat="1" ht="37.5" customHeight="1">
      <c r="B105" s="40"/>
      <c r="C105" s="41"/>
      <c r="D105" s="41"/>
      <c r="E105" s="41"/>
      <c r="F105" s="42"/>
      <c r="G105" s="36"/>
      <c r="H105" s="36"/>
      <c r="I105" s="39"/>
      <c r="J105" s="36"/>
      <c r="K105" s="38"/>
      <c r="L105" s="55">
        <f t="shared" si="2"/>
      </c>
      <c r="M105" s="26"/>
    </row>
    <row r="106" spans="2:13" s="25" customFormat="1" ht="37.5" customHeight="1">
      <c r="B106" s="40"/>
      <c r="C106" s="41"/>
      <c r="D106" s="41"/>
      <c r="E106" s="41"/>
      <c r="F106" s="42"/>
      <c r="G106" s="36"/>
      <c r="H106" s="36"/>
      <c r="I106" s="39"/>
      <c r="J106" s="36"/>
      <c r="K106" s="38"/>
      <c r="L106" s="55">
        <f t="shared" si="2"/>
      </c>
      <c r="M106" s="26"/>
    </row>
    <row r="107" spans="2:13" s="25" customFormat="1" ht="37.5" customHeight="1">
      <c r="B107" s="78"/>
      <c r="C107" s="79"/>
      <c r="D107" s="79"/>
      <c r="E107" s="79"/>
      <c r="F107" s="80"/>
      <c r="G107" s="36"/>
      <c r="H107" s="36"/>
      <c r="I107" s="39"/>
      <c r="J107" s="36"/>
      <c r="K107" s="38"/>
      <c r="L107" s="55">
        <f t="shared" si="2"/>
      </c>
      <c r="M107" s="26"/>
    </row>
    <row r="108" spans="2:13" s="25" customFormat="1" ht="37.5" customHeight="1">
      <c r="B108" s="78"/>
      <c r="C108" s="79"/>
      <c r="D108" s="79"/>
      <c r="E108" s="79"/>
      <c r="F108" s="80"/>
      <c r="G108" s="36"/>
      <c r="H108" s="36"/>
      <c r="I108" s="39"/>
      <c r="J108" s="36"/>
      <c r="K108" s="38"/>
      <c r="L108" s="55">
        <f t="shared" si="2"/>
      </c>
      <c r="M108" s="26"/>
    </row>
    <row r="109" spans="2:13" s="25" customFormat="1" ht="37.5" customHeight="1">
      <c r="B109" s="78"/>
      <c r="C109" s="79"/>
      <c r="D109" s="79"/>
      <c r="E109" s="79"/>
      <c r="F109" s="80"/>
      <c r="G109" s="36"/>
      <c r="H109" s="36"/>
      <c r="I109" s="39"/>
      <c r="J109" s="36"/>
      <c r="K109" s="38"/>
      <c r="L109" s="55">
        <f t="shared" si="2"/>
      </c>
      <c r="M109" s="26"/>
    </row>
    <row r="110" spans="2:13" s="25" customFormat="1" ht="37.5" customHeight="1">
      <c r="B110" s="78"/>
      <c r="C110" s="79"/>
      <c r="D110" s="79"/>
      <c r="E110" s="79"/>
      <c r="F110" s="80"/>
      <c r="G110" s="36"/>
      <c r="H110" s="36"/>
      <c r="I110" s="39"/>
      <c r="J110" s="36"/>
      <c r="K110" s="38"/>
      <c r="L110" s="55">
        <f t="shared" si="2"/>
      </c>
      <c r="M110" s="26"/>
    </row>
    <row r="111" spans="2:13" s="25" customFormat="1" ht="37.5" customHeight="1">
      <c r="B111" s="78"/>
      <c r="C111" s="79"/>
      <c r="D111" s="79"/>
      <c r="E111" s="79"/>
      <c r="F111" s="80"/>
      <c r="G111" s="36"/>
      <c r="H111" s="36"/>
      <c r="I111" s="39"/>
      <c r="J111" s="36"/>
      <c r="K111" s="38"/>
      <c r="L111" s="55">
        <f t="shared" si="2"/>
      </c>
      <c r="M111" s="26"/>
    </row>
    <row r="112" spans="2:13" s="25" customFormat="1" ht="37.5" customHeight="1">
      <c r="B112" s="78"/>
      <c r="C112" s="79"/>
      <c r="D112" s="79"/>
      <c r="E112" s="79"/>
      <c r="F112" s="80"/>
      <c r="G112" s="36"/>
      <c r="H112" s="36"/>
      <c r="I112" s="39"/>
      <c r="J112" s="36"/>
      <c r="K112" s="38"/>
      <c r="L112" s="55">
        <f t="shared" si="2"/>
      </c>
      <c r="M112" s="26"/>
    </row>
    <row r="113" spans="2:13" s="25" customFormat="1" ht="37.5" customHeight="1">
      <c r="B113" s="78"/>
      <c r="C113" s="79"/>
      <c r="D113" s="79"/>
      <c r="E113" s="79"/>
      <c r="F113" s="80"/>
      <c r="G113" s="47"/>
      <c r="H113" s="47"/>
      <c r="I113" s="48"/>
      <c r="J113" s="47"/>
      <c r="K113" s="48"/>
      <c r="L113" s="57">
        <f t="shared" si="2"/>
      </c>
      <c r="M113" s="26"/>
    </row>
    <row r="114" spans="2:13" s="25" customFormat="1" ht="37.5" customHeight="1">
      <c r="B114" s="78"/>
      <c r="C114" s="79"/>
      <c r="D114" s="79"/>
      <c r="E114" s="79"/>
      <c r="F114" s="80"/>
      <c r="G114" s="47"/>
      <c r="H114" s="47"/>
      <c r="I114" s="48"/>
      <c r="J114" s="47"/>
      <c r="K114" s="48"/>
      <c r="L114" s="57">
        <f t="shared" si="2"/>
      </c>
      <c r="M114" s="26"/>
    </row>
    <row r="115" spans="2:13" s="25" customFormat="1" ht="37.5" customHeight="1">
      <c r="B115" s="78"/>
      <c r="C115" s="79"/>
      <c r="D115" s="79"/>
      <c r="E115" s="79"/>
      <c r="F115" s="80"/>
      <c r="G115" s="47"/>
      <c r="H115" s="47"/>
      <c r="I115" s="48"/>
      <c r="J115" s="47"/>
      <c r="K115" s="48"/>
      <c r="L115" s="57">
        <f t="shared" si="2"/>
      </c>
      <c r="M115" s="26"/>
    </row>
    <row r="116" spans="2:13" s="25" customFormat="1" ht="37.5" customHeight="1" thickBot="1">
      <c r="B116" s="81"/>
      <c r="C116" s="82"/>
      <c r="D116" s="82"/>
      <c r="E116" s="82"/>
      <c r="F116" s="83"/>
      <c r="G116" s="43"/>
      <c r="H116" s="43"/>
      <c r="I116" s="49"/>
      <c r="J116" s="43"/>
      <c r="K116" s="49"/>
      <c r="L116" s="58">
        <f t="shared" si="2"/>
      </c>
      <c r="M116" s="26"/>
    </row>
    <row r="117" s="25" customFormat="1" ht="20.25">
      <c r="B117" s="26" t="s">
        <v>48</v>
      </c>
    </row>
  </sheetData>
  <sheetProtection sheet="1" objects="1" scenarios="1"/>
  <mergeCells count="58">
    <mergeCell ref="B78:F78"/>
    <mergeCell ref="B53:F53"/>
    <mergeCell ref="B77:F77"/>
    <mergeCell ref="B75:F75"/>
    <mergeCell ref="B55:F55"/>
    <mergeCell ref="B76:F76"/>
    <mergeCell ref="B71:F71"/>
    <mergeCell ref="B69:F69"/>
    <mergeCell ref="B1:L1"/>
    <mergeCell ref="B72:F72"/>
    <mergeCell ref="B73:F73"/>
    <mergeCell ref="B74:F74"/>
    <mergeCell ref="B54:F54"/>
    <mergeCell ref="B17:F17"/>
    <mergeCell ref="B46:F46"/>
    <mergeCell ref="B51:F51"/>
    <mergeCell ref="B52:F52"/>
    <mergeCell ref="B70:F70"/>
    <mergeCell ref="B50:F50"/>
    <mergeCell ref="B60:F60"/>
    <mergeCell ref="B61:F61"/>
    <mergeCell ref="B88:F88"/>
    <mergeCell ref="B80:F80"/>
    <mergeCell ref="B81:F81"/>
    <mergeCell ref="B79:F79"/>
    <mergeCell ref="B66:F66"/>
    <mergeCell ref="B67:F67"/>
    <mergeCell ref="B68:F68"/>
    <mergeCell ref="C3:D3"/>
    <mergeCell ref="C4:D4"/>
    <mergeCell ref="C5:D5"/>
    <mergeCell ref="C6:D6"/>
    <mergeCell ref="B16:F16"/>
    <mergeCell ref="B49:F49"/>
    <mergeCell ref="B9:K9"/>
    <mergeCell ref="B89:F89"/>
    <mergeCell ref="B107:F107"/>
    <mergeCell ref="B108:F108"/>
    <mergeCell ref="B109:F109"/>
    <mergeCell ref="B110:F110"/>
    <mergeCell ref="B84:F84"/>
    <mergeCell ref="B85:F85"/>
    <mergeCell ref="B86:F86"/>
    <mergeCell ref="B87:F87"/>
    <mergeCell ref="B111:F111"/>
    <mergeCell ref="B112:F112"/>
    <mergeCell ref="B113:F113"/>
    <mergeCell ref="B114:F114"/>
    <mergeCell ref="B115:F115"/>
    <mergeCell ref="B116:F116"/>
    <mergeCell ref="B56:F56"/>
    <mergeCell ref="B57:F57"/>
    <mergeCell ref="B58:F58"/>
    <mergeCell ref="B59:F59"/>
    <mergeCell ref="B64:F64"/>
    <mergeCell ref="B65:F65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showGridLines="0" zoomScale="50" zoomScaleNormal="50" zoomScalePageLayoutView="0" workbookViewId="0" topLeftCell="A1">
      <selection activeCell="B15" sqref="B15:C15"/>
    </sheetView>
  </sheetViews>
  <sheetFormatPr defaultColWidth="11.421875" defaultRowHeight="15"/>
  <cols>
    <col min="1" max="1" width="11.421875" style="20" customWidth="1"/>
    <col min="2" max="3" width="60.7109375" style="20" customWidth="1"/>
    <col min="4" max="4" width="66.140625" style="20" customWidth="1"/>
    <col min="5" max="5" width="60.7109375" style="20" customWidth="1"/>
    <col min="6" max="6" width="14.28125" style="20" customWidth="1"/>
    <col min="7" max="10" width="60.7109375" style="20" customWidth="1"/>
    <col min="11" max="16384" width="11.421875" style="20" customWidth="1"/>
  </cols>
  <sheetData>
    <row r="2" spans="2:13" ht="54" customHeight="1">
      <c r="B2" s="95" t="s">
        <v>10</v>
      </c>
      <c r="C2" s="95"/>
      <c r="D2" s="95"/>
      <c r="E2" s="95"/>
      <c r="F2" s="95"/>
      <c r="G2" s="95"/>
      <c r="H2" s="95"/>
      <c r="I2" s="95"/>
      <c r="J2" s="95"/>
      <c r="K2" s="60"/>
      <c r="L2" s="60"/>
      <c r="M2" s="21"/>
    </row>
    <row r="3" spans="1:13" ht="24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  <c r="L3" s="21"/>
      <c r="M3" s="21"/>
    </row>
    <row r="4" spans="2:13" s="25" customFormat="1" ht="65.25" customHeight="1">
      <c r="B4" s="61" t="s">
        <v>61</v>
      </c>
      <c r="C4" s="88" t="s">
        <v>91</v>
      </c>
      <c r="D4" s="89"/>
      <c r="E4" s="26"/>
      <c r="F4" s="26"/>
      <c r="G4" s="26"/>
      <c r="H4" s="26"/>
      <c r="I4" s="26"/>
      <c r="J4" s="26"/>
      <c r="K4" s="26"/>
      <c r="L4" s="26"/>
      <c r="M4" s="26"/>
    </row>
    <row r="5" spans="2:13" s="25" customFormat="1" ht="47.25" customHeight="1">
      <c r="B5" s="62" t="s">
        <v>5</v>
      </c>
      <c r="C5" s="90" t="s">
        <v>75</v>
      </c>
      <c r="D5" s="91"/>
      <c r="E5" s="26"/>
      <c r="F5" s="26"/>
      <c r="G5" s="26"/>
      <c r="H5" s="26"/>
      <c r="I5" s="26"/>
      <c r="J5" s="26"/>
      <c r="K5" s="26"/>
      <c r="L5" s="26"/>
      <c r="M5" s="26"/>
    </row>
    <row r="6" spans="2:13" s="25" customFormat="1" ht="63.75" customHeight="1">
      <c r="B6" s="62" t="s">
        <v>7</v>
      </c>
      <c r="C6" s="90" t="s">
        <v>80</v>
      </c>
      <c r="D6" s="91"/>
      <c r="E6" s="26"/>
      <c r="F6" s="26"/>
      <c r="G6" s="26"/>
      <c r="H6" s="26"/>
      <c r="I6" s="26"/>
      <c r="J6" s="26"/>
      <c r="K6" s="26"/>
      <c r="L6" s="26"/>
      <c r="M6" s="26"/>
    </row>
    <row r="7" spans="2:13" s="25" customFormat="1" ht="47.25" customHeight="1" thickBot="1">
      <c r="B7" s="63" t="s">
        <v>63</v>
      </c>
      <c r="C7" s="92" t="s">
        <v>45</v>
      </c>
      <c r="D7" s="93"/>
      <c r="E7" s="26"/>
      <c r="F7" s="26"/>
      <c r="G7" s="26"/>
      <c r="H7" s="26"/>
      <c r="I7" s="26"/>
      <c r="J7" s="26"/>
      <c r="K7" s="26"/>
      <c r="L7" s="26"/>
      <c r="M7" s="26"/>
    </row>
    <row r="8" spans="2:13" s="25" customFormat="1" ht="2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9" ht="30">
      <c r="B9" s="64" t="s">
        <v>62</v>
      </c>
      <c r="D9" s="65"/>
      <c r="G9" s="64" t="s">
        <v>44</v>
      </c>
      <c r="I9" s="65"/>
    </row>
    <row r="10" spans="2:10" ht="72.75" customHeight="1">
      <c r="B10" s="99" t="s">
        <v>92</v>
      </c>
      <c r="C10" s="100"/>
      <c r="D10" s="102" t="s">
        <v>43</v>
      </c>
      <c r="E10" s="103"/>
      <c r="G10" s="99" t="s">
        <v>92</v>
      </c>
      <c r="H10" s="100"/>
      <c r="I10" s="99" t="s">
        <v>43</v>
      </c>
      <c r="J10" s="101"/>
    </row>
    <row r="11" spans="2:10" s="66" customFormat="1" ht="87" customHeight="1">
      <c r="B11" s="96" t="s">
        <v>84</v>
      </c>
      <c r="C11" s="80"/>
      <c r="D11" s="96" t="s">
        <v>85</v>
      </c>
      <c r="E11" s="80"/>
      <c r="G11" s="96"/>
      <c r="H11" s="80"/>
      <c r="I11" s="96"/>
      <c r="J11" s="80"/>
    </row>
    <row r="12" spans="2:10" s="66" customFormat="1" ht="100.5" customHeight="1">
      <c r="B12" s="96" t="s">
        <v>87</v>
      </c>
      <c r="C12" s="80"/>
      <c r="D12" s="96" t="s">
        <v>88</v>
      </c>
      <c r="E12" s="80"/>
      <c r="G12" s="96"/>
      <c r="H12" s="80"/>
      <c r="I12" s="96"/>
      <c r="J12" s="80"/>
    </row>
    <row r="13" spans="2:10" s="66" customFormat="1" ht="49.5" customHeight="1">
      <c r="B13" s="96" t="s">
        <v>90</v>
      </c>
      <c r="C13" s="80"/>
      <c r="D13" s="96" t="s">
        <v>89</v>
      </c>
      <c r="E13" s="80"/>
      <c r="G13" s="96"/>
      <c r="H13" s="80"/>
      <c r="I13" s="96"/>
      <c r="J13" s="80"/>
    </row>
    <row r="14" spans="2:10" s="66" customFormat="1" ht="49.5" customHeight="1">
      <c r="B14" s="96" t="s">
        <v>103</v>
      </c>
      <c r="C14" s="80"/>
      <c r="D14" s="96" t="s">
        <v>104</v>
      </c>
      <c r="E14" s="80"/>
      <c r="G14" s="96"/>
      <c r="H14" s="80"/>
      <c r="I14" s="96"/>
      <c r="J14" s="80"/>
    </row>
    <row r="15" spans="2:10" s="66" customFormat="1" ht="49.5" customHeight="1">
      <c r="B15" s="96"/>
      <c r="C15" s="80"/>
      <c r="D15" s="96"/>
      <c r="E15" s="80"/>
      <c r="G15" s="96"/>
      <c r="H15" s="80"/>
      <c r="I15" s="96"/>
      <c r="J15" s="80"/>
    </row>
    <row r="16" spans="2:10" s="66" customFormat="1" ht="49.5" customHeight="1">
      <c r="B16" s="96"/>
      <c r="C16" s="80"/>
      <c r="D16" s="96"/>
      <c r="E16" s="80"/>
      <c r="G16" s="96"/>
      <c r="H16" s="80"/>
      <c r="I16" s="96"/>
      <c r="J16" s="80"/>
    </row>
    <row r="17" spans="2:10" s="66" customFormat="1" ht="49.5" customHeight="1">
      <c r="B17" s="98"/>
      <c r="C17" s="98"/>
      <c r="D17" s="98"/>
      <c r="E17" s="98"/>
      <c r="G17" s="96"/>
      <c r="H17" s="80"/>
      <c r="I17" s="96"/>
      <c r="J17" s="80"/>
    </row>
    <row r="18" spans="2:7" ht="25.5">
      <c r="B18" s="97" t="s">
        <v>51</v>
      </c>
      <c r="C18" s="97"/>
      <c r="D18" s="104"/>
      <c r="E18" s="104"/>
      <c r="G18" s="50" t="s">
        <v>51</v>
      </c>
    </row>
    <row r="21" ht="72.75" customHeight="1"/>
    <row r="22" s="66" customFormat="1" ht="49.5" customHeight="1"/>
    <row r="23" s="66" customFormat="1" ht="49.5" customHeight="1"/>
    <row r="24" s="66" customFormat="1" ht="49.5" customHeight="1"/>
    <row r="25" s="66" customFormat="1" ht="49.5" customHeight="1"/>
    <row r="26" s="66" customFormat="1" ht="49.5" customHeight="1"/>
    <row r="27" s="66" customFormat="1" ht="49.5" customHeight="1"/>
    <row r="28" s="66" customFormat="1" ht="49.5" customHeight="1"/>
    <row r="29" s="66" customFormat="1" ht="49.5" customHeight="1"/>
    <row r="30" s="66" customFormat="1" ht="49.5" customHeight="1"/>
    <row r="31" s="66" customFormat="1" ht="49.5" customHeight="1"/>
    <row r="32" s="66" customFormat="1" ht="49.5" customHeight="1"/>
    <row r="33" s="66" customFormat="1" ht="49.5" customHeight="1"/>
    <row r="34" s="66" customFormat="1" ht="49.5" customHeight="1"/>
    <row r="35" s="66" customFormat="1" ht="49.5" customHeight="1"/>
    <row r="36" s="66" customFormat="1" ht="49.5" customHeight="1"/>
    <row r="37" s="66" customFormat="1" ht="49.5" customHeight="1"/>
    <row r="38" s="66" customFormat="1" ht="49.5" customHeight="1"/>
    <row r="39" s="66" customFormat="1" ht="49.5" customHeight="1"/>
    <row r="40" s="66" customFormat="1" ht="49.5" customHeight="1"/>
    <row r="41" s="66" customFormat="1" ht="49.5" customHeight="1"/>
    <row r="42" s="66" customFormat="1" ht="49.5" customHeight="1"/>
  </sheetData>
  <sheetProtection/>
  <mergeCells count="39">
    <mergeCell ref="C4:D4"/>
    <mergeCell ref="C5:D5"/>
    <mergeCell ref="C6:D6"/>
    <mergeCell ref="C7:D7"/>
    <mergeCell ref="B2:J2"/>
    <mergeCell ref="B14:C14"/>
    <mergeCell ref="D11:E11"/>
    <mergeCell ref="D12:E12"/>
    <mergeCell ref="D13:E13"/>
    <mergeCell ref="D14:E14"/>
    <mergeCell ref="B10:C10"/>
    <mergeCell ref="B11:C11"/>
    <mergeCell ref="D10:E10"/>
    <mergeCell ref="B12:C12"/>
    <mergeCell ref="B13:C13"/>
    <mergeCell ref="D18:E18"/>
    <mergeCell ref="D16:E16"/>
    <mergeCell ref="D17:E17"/>
    <mergeCell ref="D15:E15"/>
    <mergeCell ref="B16:C16"/>
    <mergeCell ref="B18:C18"/>
    <mergeCell ref="B17:C17"/>
    <mergeCell ref="B15:C15"/>
    <mergeCell ref="I16:J16"/>
    <mergeCell ref="I17:J17"/>
    <mergeCell ref="G10:H10"/>
    <mergeCell ref="I10:J10"/>
    <mergeCell ref="G16:H16"/>
    <mergeCell ref="G17:H17"/>
    <mergeCell ref="I11:J11"/>
    <mergeCell ref="I12:J12"/>
    <mergeCell ref="I13:J13"/>
    <mergeCell ref="I14:J14"/>
    <mergeCell ref="I15:J15"/>
    <mergeCell ref="G11:H11"/>
    <mergeCell ref="G12:H12"/>
    <mergeCell ref="G13:H13"/>
    <mergeCell ref="G14:H14"/>
    <mergeCell ref="G15:H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Karla Janeth Lopez Quinonez</cp:lastModifiedBy>
  <cp:lastPrinted>2020-09-28T22:11:10Z</cp:lastPrinted>
  <dcterms:created xsi:type="dcterms:W3CDTF">2019-11-22T18:04:44Z</dcterms:created>
  <dcterms:modified xsi:type="dcterms:W3CDTF">2021-06-28T15:11:35Z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0x010100393CBB1E12863C4CB7826A5AFAEE37EF</vt:lpwstr>
  </property>
</Properties>
</file>